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a648fb3e2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нвест-мемо" sheetId="1" r:id="Rab57e0d165de474c"/>
    <x:sheet xmlns:r="http://schemas.openxmlformats.org/officeDocument/2006/relationships" name="Допущения" sheetId="2" r:id="R815d944e8df847d1"/>
    <x:sheet xmlns:r="http://schemas.openxmlformats.org/officeDocument/2006/relationships" name="Освоение 57" sheetId="3" r:id="R4d1337068f504fe0"/>
    <x:sheet xmlns:r="http://schemas.openxmlformats.org/officeDocument/2006/relationships" name="P&amp;L 24 мес" sheetId="4" r:id="Rfba0acd8b34a4b55"/>
    <x:sheet xmlns:r="http://schemas.openxmlformats.org/officeDocument/2006/relationships" name="Waterfall" sheetId="5" r:id="R4db3bf14b8004a5d"/>
    <x:sheet xmlns:r="http://schemas.openxmlformats.org/officeDocument/2006/relationships" name="Checks" sheetId="6" r:id="Rc6d5cff37ac349f9"/>
    <x:sheet xmlns:r="http://schemas.openxmlformats.org/officeDocument/2006/relationships" name="Источники" sheetId="7" r:id="Rcfa3a42ec9c745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 &quot;млн ₽&quot;;[Red](0.0 &quot;млн ₽&quot;);-"/>
    <x:numFmt numFmtId="201" formatCode="0.0%;[Red](0.0%);-"/>
    <x:numFmt numFmtId="202" formatCode="0 &quot;пак.&quot;;[Red](0 &quot;пак.&quot;);-"/>
    <x:numFmt numFmtId="203" formatCode="dd.mm.yyyy"/>
    <x:numFmt numFmtId="204" formatCode="0.00 &quot;млн ₽&quot;;[Red](0.00 &quot;млн ₽&quot;);-"/>
    <x:numFmt numFmtId="205" formatCode="0.00"/>
  </x:numFmts>
  <x:fonts count="22">
    <x:font>
      <x:sz val="11"/>
      <x:name val="Carlito"/>
    </x:font>
    <x:font>
      <x:b/>
      <x:sz val="22"/>
      <x:color rgb="FFC8FF54"/>
      <x:name val="Carlito"/>
    </x:font>
    <x:font>
      <x:i/>
      <x:sz val="10"/>
      <x:color rgb="FF646873"/>
      <x:name val="Carlito"/>
    </x:font>
    <x:font>
      <x:b/>
      <x:sz val="10"/>
      <x:color rgb="FFFFFFFF"/>
      <x:name val="Carlito"/>
    </x:font>
    <x:font>
      <x:sz val="11"/>
      <x:color rgb="FF0000FF"/>
      <x:name val="Carlito"/>
    </x:font>
    <x:font>
      <x:sz val="11"/>
      <x:color rgb="FF0B0B0F"/>
      <x:name val="Carlito"/>
    </x:font>
    <x:font>
      <x:b/>
      <x:sz val="11"/>
      <x:color rgb="FF0B0B0F"/>
      <x:name val="Carlito"/>
    </x:font>
    <x:font>
      <x:i/>
      <x:sz val="11"/>
      <x:color rgb="FF646873"/>
      <x:name val="Carlito"/>
    </x:font>
    <x:font>
      <x:b/>
      <x:sz val="11"/>
      <x:name val="Carlito"/>
    </x:font>
    <x:font>
      <x:b/>
      <x:sz val="9"/>
      <x:color rgb="FFFFFFFF"/>
      <x:name val="Carlito"/>
    </x:font>
    <x:font>
      <x:b/>
      <x:sz val="11"/>
      <x:color rgb="FFFFFFFF"/>
      <x:name val="Carlito"/>
    </x:font>
    <x:font>
      <x:sz val="11"/>
      <x:color rgb="FF008000"/>
      <x:name val="Carlito"/>
    </x:font>
    <x:font>
      <x:b/>
      <x:sz val="24"/>
      <x:color rgb="FF0B0B0F"/>
      <x:name val="Carlito"/>
    </x:font>
    <x:font>
      <x:sz val="11"/>
      <x:color rgb="FFFF0000"/>
      <x:name val="Carlito"/>
    </x:font>
    <x:font>
      <x:b/>
      <x:sz val="9"/>
      <x:color rgb="FF0B0B0F"/>
      <x:name val="Carlito"/>
    </x:font>
    <x:font>
      <x:b/>
      <x:sz val="18"/>
      <x:color rgb="FF0B0B0F"/>
      <x:name val="Carlito"/>
    </x:font>
    <x:font>
      <x:b/>
      <x:sz val="18"/>
      <x:color rgb="FFFFFFFF"/>
      <x:name val="Carlito"/>
    </x:font>
    <x:font>
      <x:b/>
      <x:sz val="11"/>
      <x:color rgb="FFC8FF54"/>
      <x:name val="Carlito"/>
    </x:font>
    <x:font>
      <x:b/>
      <x:sz val="9"/>
      <x:color rgb="FFC8FF54"/>
      <x:name val="Carlito"/>
    </x:font>
    <x:font>
      <x:b/>
      <x:sz val="18"/>
      <x:color rgb="FFC8FF54"/>
      <x:name val="Carlito"/>
    </x:font>
    <x:font>
      <x:sz val="10"/>
      <x:color rgb="FFFFFFFF"/>
      <x:name val="Carlito"/>
    </x:font>
    <x:font>
      <x:sz val="10"/>
      <x:color rgb="FF646873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B0B0F"/>
      </x:patternFill>
    </x:fill>
    <x:fill>
      <x:patternFill patternType="solid">
        <x:fgColor rgb="FFECEDEF"/>
      </x:patternFill>
    </x:fill>
    <x:fill>
      <x:patternFill patternType="solid">
        <x:fgColor rgb="FFF6F9FF"/>
      </x:patternFill>
    </x:fill>
    <x:fill>
      <x:patternFill patternType="solid">
        <x:fgColor rgb="FFEFFFCC"/>
      </x:patternFill>
    </x:fill>
    <x:fill>
      <x:patternFill patternType="solid">
        <x:fgColor rgb="FFF4F1FF"/>
      </x:patternFill>
    </x:fill>
    <x:fill>
      <x:patternFill patternType="solid">
        <x:fgColor rgb="FF16171C"/>
      </x:patternFill>
    </x:fill>
    <x:fill>
      <x:patternFill patternType="solid">
        <x:fgColor rgb="FFC8FF54"/>
      </x:patternFill>
    </x:fill>
    <x:fill>
      <x:patternFill patternType="solid">
        <x:fgColor rgb="FF7C5CFC"/>
      </x:patternFill>
    </x:fill>
  </x:fills>
  <x:borders count="37">
    <x:border/>
    <x:border>
      <x:left style="thin">
        <x:color rgb="FF0B0B0F"/>
      </x:left>
      <x:top style="thin">
        <x:color rgb="FF0B0B0F"/>
      </x:top>
      <x:bottom style="thin">
        <x:color rgb="FF0B0B0F"/>
      </x:bottom>
    </x:border>
    <x:border>
      <x:top style="thin">
        <x:color rgb="FF0B0B0F"/>
      </x:top>
      <x:bottom style="thin">
        <x:color rgb="FF0B0B0F"/>
      </x:bottom>
    </x:border>
    <x:border>
      <x:right style="thin">
        <x:color rgb="FF0B0B0F"/>
      </x:right>
      <x:top style="thin">
        <x:color rgb="FF0B0B0F"/>
      </x:top>
      <x:bottom style="thin">
        <x:color rgb="FF0B0B0F"/>
      </x:bottom>
    </x:border>
    <x:border>
      <x:bottom style="thin">
        <x:color rgb="FFD5D7DC"/>
      </x:bottom>
    </x:border>
    <x:border>
      <x:top style="thin">
        <x:color rgb="FFD5D7DC"/>
      </x:top>
      <x:bottom style="thin">
        <x:color rgb="FFD5D7DC"/>
      </x:bottom>
    </x:border>
    <x:border>
      <x:top style="thin">
        <x:color rgb="FFD5D7DC"/>
      </x:top>
    </x:border>
    <x:border>
      <x:top style="double">
        <x:color rgb="FF0B0B0F"/>
      </x:top>
    </x:border>
    <x:border>
      <x:left style="thin">
        <x:color rgb="FF0B0B0F"/>
      </x:left>
      <x:right style="thin">
        <x:color rgb="FFD5D7DC"/>
      </x:right>
      <x:top style="thin">
        <x:color rgb="FF0B0B0F"/>
      </x:top>
      <x:bottom style="thin">
        <x:color rgb="FFD5D7DC"/>
      </x:bottom>
    </x:border>
    <x:border>
      <x:left style="thin">
        <x:color rgb="FFD5D7DC"/>
      </x:left>
      <x:right style="thin">
        <x:color rgb="FFD5D7DC"/>
      </x:right>
      <x:top style="thin">
        <x:color rgb="FF0B0B0F"/>
      </x:top>
      <x:bottom style="thin">
        <x:color rgb="FFD5D7DC"/>
      </x:bottom>
    </x:border>
    <x:border>
      <x:left style="thin">
        <x:color rgb="FFD5D7DC"/>
      </x:left>
      <x:top style="thin">
        <x:color rgb="FF0B0B0F"/>
      </x:top>
      <x:bottom style="thin">
        <x:color rgb="FFD5D7DC"/>
      </x:bottom>
    </x:border>
    <x:border>
      <x:left style="thin">
        <x:color rgb="FF0B0B0F"/>
      </x:left>
      <x:right style="thin">
        <x:color rgb="FFD5D7DC"/>
      </x:right>
      <x:top style="thin">
        <x:color rgb="FFD5D7DC"/>
      </x:top>
      <x:bottom style="thin">
        <x:color rgb="FFD5D7DC"/>
      </x:bottom>
    </x:border>
    <x:border>
      <x:left style="thin">
        <x:color rgb="FFD5D7DC"/>
      </x:left>
      <x:right style="thin">
        <x:color rgb="FFD5D7DC"/>
      </x:right>
      <x:top style="thin">
        <x:color rgb="FFD5D7DC"/>
      </x:top>
      <x:bottom style="thin">
        <x:color rgb="FFD5D7DC"/>
      </x:bottom>
    </x:border>
    <x:border>
      <x:left style="thin">
        <x:color rgb="FFD5D7DC"/>
      </x:left>
      <x:top style="thin">
        <x:color rgb="FFD5D7DC"/>
      </x:top>
      <x:bottom style="thin">
        <x:color rgb="FFD5D7DC"/>
      </x:bottom>
    </x:border>
    <x:border>
      <x:left style="thin">
        <x:color rgb="FF0B0B0F"/>
      </x:left>
      <x:right style="thin">
        <x:color rgb="FFD5D7DC"/>
      </x:right>
      <x:top style="thin">
        <x:color rgb="FFD5D7DC"/>
      </x:top>
      <x:bottom style="thin">
        <x:color rgb="FF0B0B0F"/>
      </x:bottom>
    </x:border>
    <x:border>
      <x:left style="thin">
        <x:color rgb="FFD5D7DC"/>
      </x:left>
      <x:right style="thin">
        <x:color rgb="FFD5D7DC"/>
      </x:right>
      <x:top style="thin">
        <x:color rgb="FFD5D7DC"/>
      </x:top>
      <x:bottom style="thin">
        <x:color rgb="FF0B0B0F"/>
      </x:bottom>
    </x:border>
    <x:border>
      <x:left style="thin">
        <x:color rgb="FFD5D7DC"/>
      </x:left>
      <x:top style="thin">
        <x:color rgb="FFD5D7DC"/>
      </x:top>
      <x:bottom style="thin">
        <x:color rgb="FF0B0B0F"/>
      </x:bottom>
    </x:border>
    <x:border>
      <x:right style="thin">
        <x:color rgb="FF34363E"/>
      </x:right>
    </x:border>
    <x:border>
      <x:left style="thin">
        <x:color rgb="FF34363E"/>
      </x:left>
      <x:right style="thin">
        <x:color rgb="FF34363E"/>
      </x:right>
    </x:border>
    <x:border>
      <x:left style="thin">
        <x:color rgb="FF34363E"/>
      </x:left>
    </x:border>
    <x:border>
      <x:left style="thick">
        <x:color rgb="FF7C5CFC"/>
      </x:left>
      <x:right style="thin">
        <x:color rgb="FF34363E"/>
      </x:right>
    </x:border>
    <x:border>
      <x:left style="thick">
        <x:color rgb="FF7C5CFC"/>
      </x:left>
      <x:right style="thin">
        <x:color rgb="FF34363E"/>
      </x:right>
      <x:bottom style="thin">
        <x:color rgb="FFD5D7DC"/>
      </x:bottom>
    </x:border>
    <x:border>
      <x:left style="thick">
        <x:color rgb="FF7C5CFC"/>
      </x:left>
      <x:right style="thin">
        <x:color rgb="FF34363E"/>
      </x:right>
      <x:top style="thin">
        <x:color rgb="FFD5D7DC"/>
      </x:top>
      <x:bottom style="thin">
        <x:color rgb="FFD5D7DC"/>
      </x:bottom>
    </x:border>
    <x:border>
      <x:left style="thick">
        <x:color rgb="FF7C5CFC"/>
      </x:left>
      <x:right style="thin">
        <x:color rgb="FF34363E"/>
      </x:right>
      <x:top style="thin">
        <x:color rgb="FFD5D7DC"/>
      </x:top>
    </x:border>
    <x:border>
      <x:top style="double">
        <x:color rgb="FF0B0B0F"/>
      </x:top>
      <x:bottom style="thin">
        <x:color rgb="FFD5D7DC"/>
      </x:bottom>
    </x:border>
    <x:border>
      <x:left style="thin">
        <x:color rgb="FF0B0B0F"/>
      </x:left>
      <x:top style="thin">
        <x:color rgb="FF0B0B0F"/>
      </x:top>
    </x:border>
    <x:border>
      <x:right style="thin">
        <x:color rgb="FF0B0B0F"/>
      </x:right>
      <x:top style="thin">
        <x:color rgb="FF0B0B0F"/>
      </x:top>
    </x:border>
    <x:border>
      <x:left style="thin">
        <x:color rgb="FF0B0B0F"/>
      </x:left>
    </x:border>
    <x:border>
      <x:right style="thin">
        <x:color rgb="FF0B0B0F"/>
      </x:right>
    </x:border>
    <x:border>
      <x:left style="thin">
        <x:color rgb="FF0B0B0F"/>
      </x:left>
      <x:bottom style="thin">
        <x:color rgb="FF0B0B0F"/>
      </x:bottom>
    </x:border>
    <x:border>
      <x:right style="thin">
        <x:color rgb="FF0B0B0F"/>
      </x:right>
      <x:bottom style="thin">
        <x:color rgb="FF0B0B0F"/>
      </x:bottom>
    </x:border>
    <x:border>
      <x:left style="thin">
        <x:color rgb="FF34363E"/>
      </x:left>
      <x:top style="thin">
        <x:color rgb="FF34363E"/>
      </x:top>
    </x:border>
    <x:border>
      <x:top style="thin">
        <x:color rgb="FF34363E"/>
      </x:top>
    </x:border>
    <x:border>
      <x:right style="thin">
        <x:color rgb="FF34363E"/>
      </x:right>
      <x:top style="thin">
        <x:color rgb="FF34363E"/>
      </x:top>
    </x:border>
    <x:border>
      <x:left style="thin">
        <x:color rgb="FF34363E"/>
      </x:left>
      <x:bottom style="thin">
        <x:color rgb="FF34363E"/>
      </x:bottom>
    </x:border>
    <x:border>
      <x:bottom style="thin">
        <x:color rgb="FF34363E"/>
      </x:bottom>
    </x:border>
    <x:border>
      <x:right style="thin">
        <x:color rgb="FF34363E"/>
      </x:right>
      <x:bottom style="thin">
        <x:color rgb="FF34363E"/>
      </x:bottom>
    </x:border>
  </x:borders>
  <x:cellStyleXfs count="1">
    <x:xf numFmtId="0" fontId="0" fillId="0" borderId="0"/>
  </x:cellStyleXfs>
  <x:cellXfs count="3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0" fontId="4" fillId="0" borderId="0" xfId="0" applyNumberFormat="1" applyFont="1" applyFill="1" applyBorder="1"/>
    <x:xf numFmtId="201" fontId="4" fillId="0" borderId="0" xfId="0" applyNumberFormat="1" applyFont="1" applyFill="1" applyBorder="1"/>
    <x:xf numFmtId="202" fontId="4" fillId="0" borderId="0" xfId="0" applyNumberFormat="1" applyFont="1" applyFill="1" applyBorder="1"/>
    <x:xf numFmtId="203" fontId="4" fillId="0" borderId="0" xfId="0" applyNumberFormat="1" applyFont="1" applyFill="1" applyBorder="1"/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0" fontId="0" fillId="0" borderId="4" xfId="0" applyNumberFormat="1" applyFont="1" applyFill="1" applyBorder="1"/>
    <x:xf numFmtId="200" fontId="4" fillId="0" borderId="4" xfId="0" applyNumberFormat="1" applyFont="1" applyFill="1" applyBorder="1"/>
    <x:xf numFmtId="0" fontId="0" fillId="0" borderId="5" xfId="0" applyNumberFormat="1" applyFont="1" applyFill="1" applyBorder="1"/>
    <x:xf numFmtId="200" fontId="4" fillId="0" borderId="5" xfId="0" applyNumberFormat="1" applyFont="1" applyFill="1" applyBorder="1"/>
    <x:xf numFmtId="200" fontId="5" fillId="0" borderId="5" xfId="0" applyNumberFormat="1" applyFont="1" applyFill="1" applyBorder="1"/>
    <x:xf numFmtId="201" fontId="5" fillId="0" borderId="5" xfId="0" applyNumberFormat="1" applyFont="1" applyFill="1" applyBorder="1"/>
    <x:xf numFmtId="201" fontId="4" fillId="0" borderId="5" xfId="0" applyNumberFormat="1" applyFont="1" applyFill="1" applyBorder="1"/>
    <x:xf numFmtId="202" fontId="4" fillId="0" borderId="5" xfId="0" applyNumberFormat="1" applyFont="1" applyFill="1" applyBorder="1"/>
    <x:xf numFmtId="0" fontId="0" fillId="0" borderId="6" xfId="0" applyNumberFormat="1" applyFont="1" applyFill="1" applyBorder="1"/>
    <x:xf numFmtId="203" fontId="4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200" fontId="4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0" fontId="4" fillId="0" borderId="5" xfId="0" applyNumberFormat="1" applyFont="1" applyFill="1" applyBorder="1" applyAlignment="1">
      <x:alignment wrapText="1"/>
    </x:xf>
    <x:xf numFmtId="200" fontId="5" fillId="0" borderId="5" xfId="0" applyNumberFormat="1" applyFont="1" applyFill="1" applyBorder="1" applyAlignment="1">
      <x:alignment wrapText="1"/>
    </x:xf>
    <x:xf numFmtId="201" fontId="5" fillId="0" borderId="5" xfId="0" applyNumberFormat="1" applyFont="1" applyFill="1" applyBorder="1" applyAlignment="1">
      <x:alignment wrapText="1"/>
    </x:xf>
    <x:xf numFmtId="201" fontId="4" fillId="0" borderId="5" xfId="0" applyNumberFormat="1" applyFont="1" applyFill="1" applyBorder="1" applyAlignment="1">
      <x:alignment wrapText="1"/>
    </x:xf>
    <x:xf numFmtId="202" fontId="4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3" fontId="4" fillId="0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5" fillId="0" borderId="5" xfId="0" applyNumberFormat="1" applyFont="1" applyFill="1" applyBorder="1" applyAlignment="1">
      <x:alignment vertical="top" wrapText="1"/>
    </x:xf>
    <x:xf numFmtId="201" fontId="5" fillId="0" borderId="5" xfId="0" applyNumberFormat="1" applyFont="1" applyFill="1" applyBorder="1" applyAlignment="1">
      <x:alignment vertical="top" wrapText="1"/>
    </x:xf>
    <x:xf numFmtId="201" fontId="4" fillId="0" borderId="5" xfId="0" applyNumberFormat="1" applyFont="1" applyFill="1" applyBorder="1" applyAlignment="1">
      <x:alignment vertical="top" wrapText="1"/>
    </x:xf>
    <x:xf numFmtId="202" fontId="4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203" fontId="4" fillId="0" borderId="6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200" fontId="4" fillId="4" borderId="4" xfId="0" applyNumberFormat="1" applyFont="1" applyFill="1" applyBorder="1" applyAlignment="1">
      <x:alignment vertical="top" wrapText="1"/>
    </x:xf>
    <x:xf numFmtId="200" fontId="4" fillId="4" borderId="5" xfId="0" applyNumberFormat="1" applyFont="1" applyFill="1" applyBorder="1" applyAlignment="1">
      <x:alignment vertical="top" wrapText="1"/>
    </x:xf>
    <x:xf numFmtId="200" fontId="5" fillId="4" borderId="5" xfId="0" applyNumberFormat="1" applyFont="1" applyFill="1" applyBorder="1" applyAlignment="1">
      <x:alignment vertical="top" wrapText="1"/>
    </x:xf>
    <x:xf numFmtId="201" fontId="5" fillId="4" borderId="5" xfId="0" applyNumberFormat="1" applyFont="1" applyFill="1" applyBorder="1" applyAlignment="1">
      <x:alignment vertical="top" wrapText="1"/>
    </x:xf>
    <x:xf numFmtId="201" fontId="4" fillId="4" borderId="5" xfId="0" applyNumberFormat="1" applyFont="1" applyFill="1" applyBorder="1" applyAlignment="1">
      <x:alignment vertical="top" wrapText="1"/>
    </x:xf>
    <x:xf numFmtId="202" fontId="4" fillId="4" borderId="5" xfId="0" applyNumberFormat="1" applyFont="1" applyFill="1" applyBorder="1" applyAlignment="1">
      <x:alignment vertical="top" wrapText="1"/>
    </x:xf>
    <x:xf numFmtId="203" fontId="4" fillId="4" borderId="6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0" fillId="0" borderId="0" xfId="0" applyNumberFormat="1" applyFont="1" applyFill="1" applyBorder="1"/>
    <x:xf numFmtId="0" fontId="8" fillId="0" borderId="0" xfId="0" applyNumberFormat="1" applyFont="1" applyFill="1" applyBorder="1"/>
    <x:xf numFmtId="204" fontId="4" fillId="0" borderId="0" xfId="0" applyNumberFormat="1" applyFont="1" applyFill="1" applyBorder="1"/>
    <x:xf numFmtId="204" fontId="0" fillId="0" borderId="0" xfId="0" applyNumberFormat="1" applyFont="1" applyFill="1" applyBorder="1"/>
    <x:xf numFmtId="204" fontId="8" fillId="0" borderId="0" xfId="0" applyNumberFormat="1" applyFont="1" applyFill="1" applyBorder="1"/>
    <x:xf numFmtId="0" fontId="0" fillId="5" borderId="0" xfId="0" applyNumberFormat="1" applyFont="1" applyFill="1" applyBorder="1"/>
    <x:xf numFmtId="204" fontId="8" fillId="5" borderId="0" xfId="0" applyNumberFormat="1" applyFont="1" applyFill="1" applyBorder="1"/>
    <x:xf numFmtId="0" fontId="6" fillId="5" borderId="0" xfId="0" applyNumberFormat="1" applyFont="1" applyFill="1" applyBorder="1"/>
    <x:xf numFmtId="204" fontId="6" fillId="5" borderId="0" xfId="0" applyNumberFormat="1" applyFont="1" applyFill="1" applyBorder="1"/>
    <x:xf numFmtId="0" fontId="6" fillId="5" borderId="7" xfId="0" applyNumberFormat="1" applyFont="1" applyFill="1" applyBorder="1"/>
    <x:xf numFmtId="204" fontId="6" fillId="5" borderId="7" xfId="0" applyNumberFormat="1" applyFont="1" applyFill="1" applyBorder="1"/>
    <x:xf numFmtId="204" fontId="4" fillId="0" borderId="4" xfId="0" applyNumberFormat="1" applyFont="1" applyFill="1" applyBorder="1"/>
    <x:xf numFmtId="204" fontId="0" fillId="0" borderId="4" xfId="0" applyNumberFormat="1" applyFont="1" applyFill="1" applyBorder="1"/>
    <x:xf numFmtId="204" fontId="4" fillId="0" borderId="5" xfId="0" applyNumberFormat="1" applyFont="1" applyFill="1" applyBorder="1"/>
    <x:xf numFmtId="204" fontId="0" fillId="0" borderId="5" xfId="0" applyNumberFormat="1" applyFont="1" applyFill="1" applyBorder="1"/>
    <x:xf numFmtId="204" fontId="4" fillId="0" borderId="6" xfId="0" applyNumberFormat="1" applyFont="1" applyFill="1" applyBorder="1"/>
    <x:xf numFmtId="204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204" fontId="4" fillId="0" borderId="4" xfId="0" applyNumberFormat="1" applyFont="1" applyFill="1" applyBorder="1" applyAlignment="1">
      <x:alignment vertical="center"/>
    </x:xf>
    <x:xf numFmtId="204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204" fontId="4" fillId="0" borderId="5" xfId="0" applyNumberFormat="1" applyFont="1" applyFill="1" applyBorder="1" applyAlignment="1">
      <x:alignment vertical="center"/>
    </x:xf>
    <x:xf numFmtId="204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204" fontId="4" fillId="0" borderId="6" xfId="0" applyNumberFormat="1" applyFont="1" applyFill="1" applyBorder="1" applyAlignment="1">
      <x:alignment vertical="center"/>
    </x:xf>
    <x:xf numFmtId="204" fontId="0" fillId="0" borderId="6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 applyAlignment="1">
      <x:alignment vertical="center"/>
    </x:xf>
    <x:xf numFmtId="0" fontId="6" fillId="0" borderId="5" xfId="0" applyNumberFormat="1" applyFont="1" applyFill="1" applyBorder="1" applyAlignment="1">
      <x:alignment vertical="center"/>
    </x:xf>
    <x:xf numFmtId="0" fontId="6" fillId="0" borderId="6" xfId="0" applyNumberFormat="1" applyFont="1" applyFill="1" applyBorder="1" applyAlignment="1">
      <x:alignment vertical="center"/>
    </x:xf>
    <x:xf numFmtId="0" fontId="3" fillId="2" borderId="8" xfId="0" applyNumberFormat="1" applyFont="1" applyFill="1" applyBorder="1" applyAlignment="1">
      <x:alignment horizontal="center" vertical="center" wrapText="1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3" fillId="2" borderId="10" xfId="0" applyNumberFormat="1" applyFont="1" applyFill="1" applyBorder="1" applyAlignment="1">
      <x:alignment horizontal="center" vertical="center" wrapText="1"/>
    </x:xf>
    <x:xf numFmtId="0" fontId="0" fillId="0" borderId="11" xfId="0" applyNumberFormat="1" applyFont="1" applyFill="1" applyBorder="1"/>
    <x:xf numFmtId="200" fontId="4" fillId="0" borderId="12" xfId="0" applyNumberFormat="1" applyFont="1" applyFill="1" applyBorder="1"/>
    <x:xf numFmtId="200" fontId="0" fillId="0" borderId="13" xfId="0" applyNumberFormat="1" applyFont="1" applyFill="1" applyBorder="1"/>
    <x:xf numFmtId="0" fontId="0" fillId="0" borderId="14" xfId="0" applyNumberFormat="1" applyFont="1" applyFill="1" applyBorder="1"/>
    <x:xf numFmtId="200" fontId="4" fillId="0" borderId="15" xfId="0" applyNumberFormat="1" applyFont="1" applyFill="1" applyBorder="1"/>
    <x:xf numFmtId="200" fontId="0" fillId="0" borderId="16" xfId="0" applyNumberFormat="1" applyFont="1" applyFill="1" applyBorder="1"/>
    <x:xf numFmtId="0" fontId="9" fillId="2" borderId="0" xfId="0" applyNumberFormat="1" applyFont="1" applyFill="1" applyBorder="1"/>
    <x:xf numFmtId="0" fontId="9" fillId="2" borderId="17" xfId="0" applyNumberFormat="1" applyFont="1" applyFill="1" applyBorder="1"/>
    <x:xf numFmtId="0" fontId="9" fillId="2" borderId="18" xfId="0" applyNumberFormat="1" applyFont="1" applyFill="1" applyBorder="1"/>
    <x:xf numFmtId="0" fontId="9" fillId="2" borderId="19" xfId="0" applyNumberFormat="1" applyFont="1" applyFill="1" applyBorder="1"/>
    <x:xf numFmtId="0" fontId="9" fillId="2" borderId="17" xfId="0" applyNumberFormat="1" applyFont="1" applyFill="1" applyBorder="1" applyAlignment="1">
      <x:alignment horizontal="center"/>
    </x:xf>
    <x:xf numFmtId="0" fontId="9" fillId="2" borderId="18" xfId="0" applyNumberFormat="1" applyFont="1" applyFill="1" applyBorder="1" applyAlignment="1">
      <x:alignment horizontal="center"/>
    </x:xf>
    <x:xf numFmtId="0" fontId="9" fillId="2" borderId="19" xfId="0" applyNumberFormat="1" applyFont="1" applyFill="1" applyBorder="1" applyAlignment="1">
      <x:alignment horizontal="center"/>
    </x:xf>
    <x:xf numFmtId="0" fontId="9" fillId="2" borderId="17" xfId="0" applyNumberFormat="1" applyFont="1" applyFill="1" applyBorder="1" applyAlignment="1">
      <x:alignment horizontal="center" vertical="center"/>
    </x:xf>
    <x:xf numFmtId="0" fontId="9" fillId="2" borderId="18" xfId="0" applyNumberFormat="1" applyFont="1" applyFill="1" applyBorder="1" applyAlignment="1">
      <x:alignment horizontal="center" vertical="center"/>
    </x:xf>
    <x:xf numFmtId="0" fontId="9" fillId="2" borderId="19" xfId="0" applyNumberFormat="1" applyFont="1" applyFill="1" applyBorder="1" applyAlignment="1">
      <x:alignment horizontal="center" vertical="center"/>
    </x:xf>
    <x:xf numFmtId="200" fontId="0" fillId="5" borderId="0" xfId="0" applyNumberFormat="1" applyFont="1" applyFill="1" applyBorder="1"/>
    <x:xf numFmtId="200" fontId="6" fillId="5" borderId="0" xfId="0" applyNumberFormat="1" applyFont="1" applyFill="1" applyBorder="1"/>
    <x:xf numFmtId="200" fontId="6" fillId="5" borderId="7" xfId="0" applyNumberFormat="1" applyFont="1" applyFill="1" applyBorder="1"/>
    <x:xf numFmtId="202" fontId="4" fillId="0" borderId="4" xfId="0" applyNumberFormat="1" applyFont="1" applyFill="1" applyBorder="1"/>
    <x:xf numFmtId="202" fontId="4" fillId="0" borderId="4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</x:xf>
    <x:xf numFmtId="0" fontId="5" fillId="0" borderId="6" xfId="0" applyNumberFormat="1" applyFont="1" applyFill="1" applyBorder="1" applyAlignment="1">
      <x:alignment vertical="center"/>
    </x:xf>
    <x:xf numFmtId="200" fontId="5" fillId="0" borderId="5" xfId="0" applyNumberFormat="1" applyFont="1" applyFill="1" applyBorder="1" applyAlignment="1">
      <x:alignment vertical="center"/>
    </x:xf>
    <x:xf numFmtId="200" fontId="5" fillId="0" borderId="6" xfId="0" applyNumberFormat="1" applyFont="1" applyFill="1" applyBorder="1" applyAlignment="1">
      <x:alignment vertical="center"/>
    </x:xf>
    <x:xf numFmtId="0" fontId="9" fillId="2" borderId="20" xfId="0" applyNumberFormat="1" applyFont="1" applyFill="1" applyBorder="1" applyAlignment="1">
      <x:alignment horizontal="center" vertical="center"/>
    </x:xf>
    <x:xf numFmtId="0" fontId="0" fillId="0" borderId="20" xfId="0" applyNumberFormat="1" applyFont="1" applyFill="1" applyBorder="1"/>
    <x:xf numFmtId="202" fontId="4" fillId="0" borderId="21" xfId="0" applyNumberFormat="1" applyFont="1" applyFill="1" applyBorder="1" applyAlignment="1">
      <x:alignment vertical="center"/>
    </x:xf>
    <x:xf numFmtId="200" fontId="5" fillId="0" borderId="22" xfId="0" applyNumberFormat="1" applyFont="1" applyFill="1" applyBorder="1" applyAlignment="1">
      <x:alignment vertical="center"/>
    </x:xf>
    <x:xf numFmtId="200" fontId="5" fillId="0" borderId="23" xfId="0" applyNumberFormat="1" applyFont="1" applyFill="1" applyBorder="1" applyAlignment="1">
      <x:alignment vertical="center"/>
    </x:xf>
    <x:xf numFmtId="0" fontId="6" fillId="6" borderId="5" xfId="0" applyNumberFormat="1" applyFont="1" applyFill="1" applyBorder="1" applyAlignment="1">
      <x:alignment vertical="center"/>
    </x:xf>
    <x:xf numFmtId="200" fontId="5" fillId="6" borderId="5" xfId="0" applyNumberFormat="1" applyFont="1" applyFill="1" applyBorder="1" applyAlignment="1">
      <x:alignment vertical="center"/>
    </x:xf>
    <x:xf numFmtId="200" fontId="5" fillId="6" borderId="22" xfId="0" applyNumberFormat="1" applyFont="1" applyFill="1" applyBorder="1" applyAlignment="1">
      <x:alignment vertical="center"/>
    </x:xf>
    <x:xf numFmtId="0" fontId="6" fillId="5" borderId="5" xfId="0" applyNumberFormat="1" applyFont="1" applyFill="1" applyBorder="1" applyAlignment="1">
      <x:alignment vertical="center"/>
    </x:xf>
    <x:xf numFmtId="200" fontId="5" fillId="5" borderId="5" xfId="0" applyNumberFormat="1" applyFont="1" applyFill="1" applyBorder="1" applyAlignment="1">
      <x:alignment vertical="center"/>
    </x:xf>
    <x:xf numFmtId="200" fontId="5" fillId="5" borderId="22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horizontal="left"/>
    </x:xf>
    <x:xf numFmtId="0" fontId="10" fillId="7" borderId="0" xfId="0" applyNumberFormat="1" applyFont="1" applyFill="1" applyBorder="1" applyAlignment="1">
      <x:alignment horizontal="left" vertical="center"/>
    </x:xf>
    <x:xf numFmtId="200" fontId="11" fillId="0" borderId="0" xfId="0" applyNumberFormat="1" applyFont="1" applyFill="1" applyBorder="1"/>
    <x:xf numFmtId="201" fontId="11" fillId="0" borderId="0" xfId="0" applyNumberFormat="1" applyFont="1" applyFill="1" applyBorder="1"/>
    <x:xf numFmtId="200" fontId="11" fillId="0" borderId="4" xfId="0" applyNumberFormat="1" applyFont="1" applyFill="1" applyBorder="1"/>
    <x:xf numFmtId="200" fontId="11" fillId="0" borderId="5" xfId="0" applyNumberFormat="1" applyFont="1" applyFill="1" applyBorder="1"/>
    <x:xf numFmtId="201" fontId="11" fillId="0" borderId="5" xfId="0" applyNumberFormat="1" applyFont="1" applyFill="1" applyBorder="1"/>
    <x:xf numFmtId="200" fontId="11" fillId="0" borderId="6" xfId="0" applyNumberFormat="1" applyFont="1" applyFill="1" applyBorder="1"/>
    <x:xf numFmtId="0" fontId="0" fillId="5" borderId="5" xfId="0" applyNumberFormat="1" applyFont="1" applyFill="1" applyBorder="1"/>
    <x:xf numFmtId="200" fontId="11" fillId="5" borderId="5" xfId="0" applyNumberFormat="1" applyFont="1" applyFill="1" applyBorder="1"/>
    <x:xf numFmtId="0" fontId="0" fillId="5" borderId="6" xfId="0" applyNumberFormat="1" applyFont="1" applyFill="1" applyBorder="1"/>
    <x:xf numFmtId="200" fontId="11" fillId="5" borderId="6" xfId="0" applyNumberFormat="1" applyFont="1" applyFill="1" applyBorder="1"/>
    <x:xf numFmtId="0" fontId="6" fillId="5" borderId="5" xfId="0" applyNumberFormat="1" applyFont="1" applyFill="1" applyBorder="1"/>
    <x:xf numFmtId="200" fontId="6" fillId="5" borderId="5" xfId="0" applyNumberFormat="1" applyFont="1" applyFill="1" applyBorder="1"/>
    <x:xf numFmtId="0" fontId="6" fillId="5" borderId="6" xfId="0" applyNumberFormat="1" applyFont="1" applyFill="1" applyBorder="1"/>
    <x:xf numFmtId="200" fontId="6" fillId="5" borderId="6" xfId="0" applyNumberFormat="1" applyFont="1" applyFill="1" applyBorder="1"/>
    <x:xf numFmtId="0" fontId="6" fillId="5" borderId="24" xfId="0" applyNumberFormat="1" applyFont="1" applyFill="1" applyBorder="1"/>
    <x:xf numFmtId="200" fontId="6" fillId="5" borderId="24" xfId="0" applyNumberFormat="1" applyFont="1" applyFill="1" applyBorder="1"/>
    <x:xf numFmtId="202" fontId="0" fillId="0" borderId="4" xfId="0" applyNumberFormat="1" applyFont="1" applyFill="1" applyBorder="1"/>
    <x:xf numFmtId="200" fontId="0" fillId="0" borderId="4" xfId="0" applyNumberFormat="1" applyFont="1" applyFill="1" applyBorder="1"/>
    <x:xf numFmtId="202" fontId="0" fillId="0" borderId="5" xfId="0" applyNumberFormat="1" applyFont="1" applyFill="1" applyBorder="1"/>
    <x:xf numFmtId="200" fontId="0" fillId="0" borderId="5" xfId="0" applyNumberFormat="1" applyFont="1" applyFill="1" applyBorder="1"/>
    <x:xf numFmtId="202" fontId="0" fillId="0" borderId="6" xfId="0" applyNumberFormat="1" applyFont="1" applyFill="1" applyBorder="1"/>
    <x:xf numFmtId="200" fontId="0" fillId="0" borderId="6" xfId="0" applyNumberFormat="1" applyFont="1" applyFill="1" applyBorder="1"/>
    <x:xf numFmtId="202" fontId="0" fillId="5" borderId="6" xfId="0" applyNumberFormat="1" applyFont="1" applyFill="1" applyBorder="1"/>
    <x:xf numFmtId="200" fontId="0" fillId="5" borderId="6" xfId="0" applyNumberFormat="1" applyFont="1" applyFill="1" applyBorder="1"/>
    <x:xf numFmtId="202" fontId="4" fillId="5" borderId="6" xfId="0" applyNumberFormat="1" applyFont="1" applyFill="1" applyBorder="1"/>
    <x:xf numFmtId="200" fontId="5" fillId="0" borderId="4" xfId="0" applyNumberFormat="1" applyFont="1" applyFill="1" applyBorder="1"/>
    <x:xf numFmtId="200" fontId="5" fillId="5" borderId="6" xfId="0" applyNumberFormat="1" applyFont="1" applyFill="1" applyBorder="1"/>
    <x:xf numFmtId="201" fontId="4" fillId="0" borderId="11" xfId="0" applyNumberFormat="1" applyFont="1" applyFill="1" applyBorder="1"/>
    <x:xf numFmtId="200" fontId="5" fillId="0" borderId="12" xfId="0" applyNumberFormat="1" applyFont="1" applyFill="1" applyBorder="1"/>
    <x:xf numFmtId="200" fontId="5" fillId="0" borderId="13" xfId="0" applyNumberFormat="1" applyFont="1" applyFill="1" applyBorder="1"/>
    <x:xf numFmtId="201" fontId="4" fillId="0" borderId="14" xfId="0" applyNumberFormat="1" applyFont="1" applyFill="1" applyBorder="1"/>
    <x:xf numFmtId="200" fontId="5" fillId="0" borderId="15" xfId="0" applyNumberFormat="1" applyFont="1" applyFill="1" applyBorder="1"/>
    <x:xf numFmtId="200" fontId="5" fillId="0" borderId="16" xfId="0" applyNumberFormat="1" applyFont="1" applyFill="1" applyBorder="1"/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5" fillId="0" borderId="0" xfId="0" applyNumberFormat="1" applyFont="1" applyFill="1" applyBorder="1"/>
    <x:xf numFmtId="205" fontId="11" fillId="0" borderId="0" xfId="0" applyNumberFormat="1" applyFont="1" applyFill="1" applyBorder="1"/>
    <x:xf numFmtId="205" fontId="4" fillId="0" borderId="0" xfId="0" applyNumberFormat="1" applyFont="1" applyFill="1" applyBorder="1"/>
    <x:xf numFmtId="205" fontId="5" fillId="0" borderId="0" xfId="0" applyNumberFormat="1" applyFont="1" applyFill="1" applyBorder="1"/>
    <x:xf numFmtId="205" fontId="11" fillId="0" borderId="4" xfId="0" applyNumberFormat="1" applyFont="1" applyFill="1" applyBorder="1"/>
    <x:xf numFmtId="205" fontId="4" fillId="0" borderId="4" xfId="0" applyNumberFormat="1" applyFont="1" applyFill="1" applyBorder="1"/>
    <x:xf numFmtId="205" fontId="5" fillId="0" borderId="4" xfId="0" applyNumberFormat="1" applyFont="1" applyFill="1" applyBorder="1"/>
    <x:xf numFmtId="205" fontId="11" fillId="0" borderId="5" xfId="0" applyNumberFormat="1" applyFont="1" applyFill="1" applyBorder="1"/>
    <x:xf numFmtId="205" fontId="4" fillId="0" borderId="5" xfId="0" applyNumberFormat="1" applyFont="1" applyFill="1" applyBorder="1"/>
    <x:xf numFmtId="205" fontId="5" fillId="0" borderId="5" xfId="0" applyNumberFormat="1" applyFont="1" applyFill="1" applyBorder="1"/>
    <x:xf numFmtId="205" fontId="11" fillId="0" borderId="6" xfId="0" applyNumberFormat="1" applyFont="1" applyFill="1" applyBorder="1"/>
    <x:xf numFmtId="205" fontId="4" fillId="0" borderId="6" xfId="0" applyNumberFormat="1" applyFont="1" applyFill="1" applyBorder="1"/>
    <x:xf numFmtId="205" fontId="5" fillId="0" borderId="6" xfId="0" applyNumberFormat="1" applyFont="1" applyFill="1" applyBorder="1"/>
    <x:xf numFmtId="205" fontId="11" fillId="0" borderId="4" xfId="0" applyNumberFormat="1" applyFont="1" applyFill="1" applyBorder="1" applyAlignment="1">
      <x:alignment wrapText="1"/>
    </x:xf>
    <x:xf numFmtId="205" fontId="4" fillId="0" borderId="4" xfId="0" applyNumberFormat="1" applyFont="1" applyFill="1" applyBorder="1" applyAlignment="1">
      <x:alignment wrapText="1"/>
    </x:xf>
    <x:xf numFmtId="205" fontId="5" fillId="0" borderId="4" xfId="0" applyNumberFormat="1" applyFont="1" applyFill="1" applyBorder="1" applyAlignment="1">
      <x:alignment wrapText="1"/>
    </x:xf>
    <x:xf numFmtId="205" fontId="11" fillId="0" borderId="5" xfId="0" applyNumberFormat="1" applyFont="1" applyFill="1" applyBorder="1" applyAlignment="1">
      <x:alignment wrapText="1"/>
    </x:xf>
    <x:xf numFmtId="205" fontId="4" fillId="0" borderId="5" xfId="0" applyNumberFormat="1" applyFont="1" applyFill="1" applyBorder="1" applyAlignment="1">
      <x:alignment wrapText="1"/>
    </x:xf>
    <x:xf numFmtId="205" fontId="5" fillId="0" borderId="5" xfId="0" applyNumberFormat="1" applyFont="1" applyFill="1" applyBorder="1" applyAlignment="1">
      <x:alignment wrapText="1"/>
    </x:xf>
    <x:xf numFmtId="205" fontId="11" fillId="0" borderId="6" xfId="0" applyNumberFormat="1" applyFont="1" applyFill="1" applyBorder="1" applyAlignment="1">
      <x:alignment wrapText="1"/>
    </x:xf>
    <x:xf numFmtId="205" fontId="4" fillId="0" borderId="6" xfId="0" applyNumberFormat="1" applyFont="1" applyFill="1" applyBorder="1" applyAlignment="1">
      <x:alignment wrapText="1"/>
    </x:xf>
    <x:xf numFmtId="205" fontId="5" fillId="0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center" wrapText="1"/>
    </x:xf>
    <x:xf numFmtId="205" fontId="11" fillId="0" borderId="4" xfId="0" applyNumberFormat="1" applyFont="1" applyFill="1" applyBorder="1" applyAlignment="1">
      <x:alignment vertical="center" wrapText="1"/>
    </x:xf>
    <x:xf numFmtId="205" fontId="4" fillId="0" borderId="4" xfId="0" applyNumberFormat="1" applyFont="1" applyFill="1" applyBorder="1" applyAlignment="1">
      <x:alignment vertical="center" wrapText="1"/>
    </x:xf>
    <x:xf numFmtId="205" fontId="5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205" fontId="11" fillId="0" borderId="5" xfId="0" applyNumberFormat="1" applyFont="1" applyFill="1" applyBorder="1" applyAlignment="1">
      <x:alignment vertical="center" wrapText="1"/>
    </x:xf>
    <x:xf numFmtId="205" fontId="4" fillId="0" borderId="5" xfId="0" applyNumberFormat="1" applyFont="1" applyFill="1" applyBorder="1" applyAlignment="1">
      <x:alignment vertical="center" wrapText="1"/>
    </x:xf>
    <x:xf numFmtId="205" fontId="5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5" fontId="11" fillId="0" borderId="6" xfId="0" applyNumberFormat="1" applyFont="1" applyFill="1" applyBorder="1" applyAlignment="1">
      <x:alignment vertical="center" wrapText="1"/>
    </x:xf>
    <x:xf numFmtId="205" fontId="4" fillId="0" borderId="6" xfId="0" applyNumberFormat="1" applyFont="1" applyFill="1" applyBorder="1" applyAlignment="1">
      <x:alignment vertical="center" wrapText="1"/>
    </x:xf>
    <x:xf numFmtId="205" fontId="5" fillId="0" borderId="6" xfId="0" applyNumberFormat="1" applyFont="1" applyFill="1" applyBorder="1" applyAlignment="1">
      <x:alignment vertical="center" wrapText="1"/>
    </x:xf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horizontal="center"/>
    </x:xf>
    <x:xf numFmtId="0" fontId="12" fillId="5" borderId="0" xfId="0" applyNumberFormat="1" applyFont="1" applyFill="1" applyBorder="1" applyAlignment="1">
      <x:alignment horizontal="center" vertical="center"/>
    </x:xf>
    <x:xf numFmtId="0" fontId="13" fillId="0" borderId="4" xfId="0" applyNumberFormat="1" applyFont="1" applyFill="1" applyBorder="1" applyAlignment="1">
      <x:alignment vertical="top" wrapText="1"/>
    </x:xf>
    <x:xf numFmtId="0" fontId="13" fillId="0" borderId="5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25" xfId="0" applyNumberFormat="1" applyFont="1" applyFill="1" applyBorder="1"/>
    <x:xf numFmtId="0" fontId="6" fillId="8" borderId="26" xfId="0" applyNumberFormat="1" applyFont="1" applyFill="1" applyBorder="1"/>
    <x:xf numFmtId="0" fontId="6" fillId="8" borderId="27" xfId="0" applyNumberFormat="1" applyFont="1" applyFill="1" applyBorder="1"/>
    <x:xf numFmtId="0" fontId="6" fillId="8" borderId="28" xfId="0" applyNumberFormat="1" applyFont="1" applyFill="1" applyBorder="1"/>
    <x:xf numFmtId="0" fontId="6" fillId="8" borderId="29" xfId="0" applyNumberFormat="1" applyFont="1" applyFill="1" applyBorder="1"/>
    <x:xf numFmtId="0" fontId="6" fillId="8" borderId="30" xfId="0" applyNumberFormat="1" applyFont="1" applyFill="1" applyBorder="1"/>
    <x:xf numFmtId="0" fontId="6" fillId="8" borderId="25" xfId="0" applyNumberFormat="1" applyFont="1" applyFill="1" applyBorder="1" applyAlignment="1">
      <x:alignment wrapText="1"/>
    </x:xf>
    <x:xf numFmtId="0" fontId="6" fillId="8" borderId="26" xfId="0" applyNumberFormat="1" applyFont="1" applyFill="1" applyBorder="1" applyAlignment="1">
      <x:alignment wrapText="1"/>
    </x:xf>
    <x:xf numFmtId="0" fontId="6" fillId="8" borderId="27" xfId="0" applyNumberFormat="1" applyFont="1" applyFill="1" applyBorder="1" applyAlignment="1">
      <x:alignment wrapText="1"/>
    </x:xf>
    <x:xf numFmtId="0" fontId="6" fillId="8" borderId="28" xfId="0" applyNumberFormat="1" applyFont="1" applyFill="1" applyBorder="1" applyAlignment="1">
      <x:alignment wrapText="1"/>
    </x:xf>
    <x:xf numFmtId="0" fontId="6" fillId="8" borderId="29" xfId="0" applyNumberFormat="1" applyFont="1" applyFill="1" applyBorder="1" applyAlignment="1">
      <x:alignment wrapText="1"/>
    </x:xf>
    <x:xf numFmtId="0" fontId="6" fillId="8" borderId="30" xfId="0" applyNumberFormat="1" applyFont="1" applyFill="1" applyBorder="1" applyAlignment="1">
      <x:alignment wrapText="1"/>
    </x:xf>
    <x:xf numFmtId="0" fontId="6" fillId="8" borderId="25" xfId="0" applyNumberFormat="1" applyFont="1" applyFill="1" applyBorder="1" applyAlignment="1">
      <x:alignment horizontal="center" wrapText="1"/>
    </x:xf>
    <x:xf numFmtId="0" fontId="6" fillId="8" borderId="26" xfId="0" applyNumberFormat="1" applyFont="1" applyFill="1" applyBorder="1" applyAlignment="1">
      <x:alignment horizontal="center" wrapText="1"/>
    </x:xf>
    <x:xf numFmtId="0" fontId="6" fillId="8" borderId="27" xfId="0" applyNumberFormat="1" applyFont="1" applyFill="1" applyBorder="1" applyAlignment="1">
      <x:alignment horizontal="center" wrapText="1"/>
    </x:xf>
    <x:xf numFmtId="0" fontId="6" fillId="8" borderId="28" xfId="0" applyNumberFormat="1" applyFont="1" applyFill="1" applyBorder="1" applyAlignment="1">
      <x:alignment horizontal="center" wrapText="1"/>
    </x:xf>
    <x:xf numFmtId="0" fontId="6" fillId="8" borderId="29" xfId="0" applyNumberFormat="1" applyFont="1" applyFill="1" applyBorder="1" applyAlignment="1">
      <x:alignment horizontal="center" wrapText="1"/>
    </x:xf>
    <x:xf numFmtId="0" fontId="6" fillId="8" borderId="30" xfId="0" applyNumberFormat="1" applyFont="1" applyFill="1" applyBorder="1" applyAlignment="1">
      <x:alignment horizontal="center" wrapText="1"/>
    </x:xf>
    <x:xf numFmtId="0" fontId="6" fillId="8" borderId="25" xfId="0" applyNumberFormat="1" applyFont="1" applyFill="1" applyBorder="1" applyAlignment="1">
      <x:alignment horizontal="center" vertical="center" wrapText="1"/>
    </x:xf>
    <x:xf numFmtId="0" fontId="6" fillId="8" borderId="26" xfId="0" applyNumberFormat="1" applyFont="1" applyFill="1" applyBorder="1" applyAlignment="1">
      <x:alignment horizontal="center" vertical="center" wrapText="1"/>
    </x:xf>
    <x:xf numFmtId="0" fontId="6" fillId="8" borderId="27" xfId="0" applyNumberFormat="1" applyFont="1" applyFill="1" applyBorder="1" applyAlignment="1">
      <x:alignment horizontal="center" vertical="center" wrapText="1"/>
    </x:xf>
    <x:xf numFmtId="0" fontId="6" fillId="8" borderId="28" xfId="0" applyNumberFormat="1" applyFont="1" applyFill="1" applyBorder="1" applyAlignment="1">
      <x:alignment horizontal="center" vertical="center" wrapText="1"/>
    </x:xf>
    <x:xf numFmtId="0" fontId="6" fillId="8" borderId="29" xfId="0" applyNumberFormat="1" applyFont="1" applyFill="1" applyBorder="1" applyAlignment="1">
      <x:alignment horizontal="center" vertical="center" wrapText="1"/>
    </x:xf>
    <x:xf numFmtId="0" fontId="6" fillId="8" borderId="30" xfId="0" applyNumberFormat="1" applyFont="1" applyFill="1" applyBorder="1" applyAlignment="1">
      <x:alignment horizontal="center" vertical="center" wrapText="1"/>
    </x:xf>
    <x:xf numFmtId="0" fontId="14" fillId="8" borderId="25" xfId="0" applyNumberFormat="1" applyFont="1" applyFill="1" applyBorder="1" applyAlignment="1">
      <x:alignment horizontal="center" vertical="center" wrapText="1"/>
    </x:xf>
    <x:xf numFmtId="0" fontId="14" fillId="8" borderId="26" xfId="0" applyNumberFormat="1" applyFont="1" applyFill="1" applyBorder="1" applyAlignment="1">
      <x:alignment horizontal="center" vertical="center" wrapText="1"/>
    </x:xf>
    <x:xf numFmtId="0" fontId="15" fillId="8" borderId="27" xfId="0" applyNumberFormat="1" applyFont="1" applyFill="1" applyBorder="1" applyAlignment="1">
      <x:alignment horizontal="center" vertical="center" wrapText="1"/>
    </x:xf>
    <x:xf numFmtId="0" fontId="15" fillId="8" borderId="28" xfId="0" applyNumberFormat="1" applyFont="1" applyFill="1" applyBorder="1" applyAlignment="1">
      <x:alignment horizontal="center" vertical="center" wrapText="1"/>
    </x:xf>
    <x:xf numFmtId="0" fontId="15" fillId="8" borderId="29" xfId="0" applyNumberFormat="1" applyFont="1" applyFill="1" applyBorder="1" applyAlignment="1">
      <x:alignment horizontal="center" vertical="center" wrapText="1"/>
    </x:xf>
    <x:xf numFmtId="0" fontId="15" fillId="8" borderId="30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25" xfId="0" applyNumberFormat="1" applyFont="1" applyFill="1" applyBorder="1"/>
    <x:xf numFmtId="0" fontId="10" fillId="9" borderId="26" xfId="0" applyNumberFormat="1" applyFont="1" applyFill="1" applyBorder="1"/>
    <x:xf numFmtId="0" fontId="10" fillId="9" borderId="27" xfId="0" applyNumberFormat="1" applyFont="1" applyFill="1" applyBorder="1"/>
    <x:xf numFmtId="0" fontId="10" fillId="9" borderId="28" xfId="0" applyNumberFormat="1" applyFont="1" applyFill="1" applyBorder="1"/>
    <x:xf numFmtId="0" fontId="10" fillId="9" borderId="29" xfId="0" applyNumberFormat="1" applyFont="1" applyFill="1" applyBorder="1"/>
    <x:xf numFmtId="0" fontId="10" fillId="9" borderId="30" xfId="0" applyNumberFormat="1" applyFont="1" applyFill="1" applyBorder="1"/>
    <x:xf numFmtId="0" fontId="10" fillId="9" borderId="25" xfId="0" applyNumberFormat="1" applyFont="1" applyFill="1" applyBorder="1" applyAlignment="1">
      <x:alignment wrapText="1"/>
    </x:xf>
    <x:xf numFmtId="0" fontId="10" fillId="9" borderId="26" xfId="0" applyNumberFormat="1" applyFont="1" applyFill="1" applyBorder="1" applyAlignment="1">
      <x:alignment wrapText="1"/>
    </x:xf>
    <x:xf numFmtId="0" fontId="10" fillId="9" borderId="27" xfId="0" applyNumberFormat="1" applyFont="1" applyFill="1" applyBorder="1" applyAlignment="1">
      <x:alignment wrapText="1"/>
    </x:xf>
    <x:xf numFmtId="0" fontId="10" fillId="9" borderId="28" xfId="0" applyNumberFormat="1" applyFont="1" applyFill="1" applyBorder="1" applyAlignment="1">
      <x:alignment wrapText="1"/>
    </x:xf>
    <x:xf numFmtId="0" fontId="10" fillId="9" borderId="29" xfId="0" applyNumberFormat="1" applyFont="1" applyFill="1" applyBorder="1" applyAlignment="1">
      <x:alignment wrapText="1"/>
    </x:xf>
    <x:xf numFmtId="0" fontId="10" fillId="9" borderId="30" xfId="0" applyNumberFormat="1" applyFont="1" applyFill="1" applyBorder="1" applyAlignment="1">
      <x:alignment wrapText="1"/>
    </x:xf>
    <x:xf numFmtId="0" fontId="10" fillId="9" borderId="25" xfId="0" applyNumberFormat="1" applyFont="1" applyFill="1" applyBorder="1" applyAlignment="1">
      <x:alignment horizontal="center" wrapText="1"/>
    </x:xf>
    <x:xf numFmtId="0" fontId="10" fillId="9" borderId="26" xfId="0" applyNumberFormat="1" applyFont="1" applyFill="1" applyBorder="1" applyAlignment="1">
      <x:alignment horizontal="center" wrapText="1"/>
    </x:xf>
    <x:xf numFmtId="0" fontId="10" fillId="9" borderId="27" xfId="0" applyNumberFormat="1" applyFont="1" applyFill="1" applyBorder="1" applyAlignment="1">
      <x:alignment horizontal="center" wrapText="1"/>
    </x:xf>
    <x:xf numFmtId="0" fontId="10" fillId="9" borderId="28" xfId="0" applyNumberFormat="1" applyFont="1" applyFill="1" applyBorder="1" applyAlignment="1">
      <x:alignment horizontal="center" wrapText="1"/>
    </x:xf>
    <x:xf numFmtId="0" fontId="10" fillId="9" borderId="29" xfId="0" applyNumberFormat="1" applyFont="1" applyFill="1" applyBorder="1" applyAlignment="1">
      <x:alignment horizontal="center" wrapText="1"/>
    </x:xf>
    <x:xf numFmtId="0" fontId="10" fillId="9" borderId="30" xfId="0" applyNumberFormat="1" applyFont="1" applyFill="1" applyBorder="1" applyAlignment="1">
      <x:alignment horizontal="center" wrapText="1"/>
    </x:xf>
    <x:xf numFmtId="0" fontId="10" fillId="9" borderId="25" xfId="0" applyNumberFormat="1" applyFont="1" applyFill="1" applyBorder="1" applyAlignment="1">
      <x:alignment horizontal="center" vertical="center" wrapText="1"/>
    </x:xf>
    <x:xf numFmtId="0" fontId="10" fillId="9" borderId="26" xfId="0" applyNumberFormat="1" applyFont="1" applyFill="1" applyBorder="1" applyAlignment="1">
      <x:alignment horizontal="center" vertical="center" wrapText="1"/>
    </x:xf>
    <x:xf numFmtId="0" fontId="10" fillId="9" borderId="27" xfId="0" applyNumberFormat="1" applyFont="1" applyFill="1" applyBorder="1" applyAlignment="1">
      <x:alignment horizontal="center" vertical="center" wrapText="1"/>
    </x:xf>
    <x:xf numFmtId="0" fontId="10" fillId="9" borderId="28" xfId="0" applyNumberFormat="1" applyFont="1" applyFill="1" applyBorder="1" applyAlignment="1">
      <x:alignment horizontal="center" vertical="center" wrapText="1"/>
    </x:xf>
    <x:xf numFmtId="0" fontId="10" fillId="9" borderId="29" xfId="0" applyNumberFormat="1" applyFont="1" applyFill="1" applyBorder="1" applyAlignment="1">
      <x:alignment horizontal="center" vertical="center" wrapText="1"/>
    </x:xf>
    <x:xf numFmtId="0" fontId="10" fillId="9" borderId="30" xfId="0" applyNumberFormat="1" applyFont="1" applyFill="1" applyBorder="1" applyAlignment="1">
      <x:alignment horizontal="center" vertical="center" wrapText="1"/>
    </x:xf>
    <x:xf numFmtId="0" fontId="9" fillId="9" borderId="25" xfId="0" applyNumberFormat="1" applyFont="1" applyFill="1" applyBorder="1" applyAlignment="1">
      <x:alignment horizontal="center" vertical="center" wrapText="1"/>
    </x:xf>
    <x:xf numFmtId="0" fontId="9" fillId="9" borderId="26" xfId="0" applyNumberFormat="1" applyFont="1" applyFill="1" applyBorder="1" applyAlignment="1">
      <x:alignment horizontal="center" vertical="center" wrapText="1"/>
    </x:xf>
    <x:xf numFmtId="0" fontId="16" fillId="9" borderId="27" xfId="0" applyNumberFormat="1" applyFont="1" applyFill="1" applyBorder="1" applyAlignment="1">
      <x:alignment horizontal="center" vertical="center" wrapText="1"/>
    </x:xf>
    <x:xf numFmtId="0" fontId="16" fillId="9" borderId="28" xfId="0" applyNumberFormat="1" applyFont="1" applyFill="1" applyBorder="1" applyAlignment="1">
      <x:alignment horizontal="center" vertical="center" wrapText="1"/>
    </x:xf>
    <x:xf numFmtId="0" fontId="16" fillId="9" borderId="29" xfId="0" applyNumberFormat="1" applyFont="1" applyFill="1" applyBorder="1" applyAlignment="1">
      <x:alignment horizontal="center" vertical="center" wrapText="1"/>
    </x:xf>
    <x:xf numFmtId="0" fontId="16" fillId="9" borderId="30" xfId="0" applyNumberFormat="1" applyFont="1" applyFill="1" applyBorder="1" applyAlignment="1">
      <x:alignment horizontal="center" vertical="center" wrapText="1"/>
    </x:xf>
    <x:xf numFmtId="0" fontId="17" fillId="2" borderId="0" xfId="0" applyNumberFormat="1" applyFont="1" applyFill="1" applyBorder="1"/>
    <x:xf numFmtId="0" fontId="17" fillId="2" borderId="25" xfId="0" applyNumberFormat="1" applyFont="1" applyFill="1" applyBorder="1"/>
    <x:xf numFmtId="0" fontId="17" fillId="2" borderId="26" xfId="0" applyNumberFormat="1" applyFont="1" applyFill="1" applyBorder="1"/>
    <x:xf numFmtId="0" fontId="17" fillId="2" borderId="27" xfId="0" applyNumberFormat="1" applyFont="1" applyFill="1" applyBorder="1"/>
    <x:xf numFmtId="0" fontId="17" fillId="2" borderId="28" xfId="0" applyNumberFormat="1" applyFont="1" applyFill="1" applyBorder="1"/>
    <x:xf numFmtId="0" fontId="17" fillId="2" borderId="29" xfId="0" applyNumberFormat="1" applyFont="1" applyFill="1" applyBorder="1"/>
    <x:xf numFmtId="0" fontId="17" fillId="2" borderId="30" xfId="0" applyNumberFormat="1" applyFont="1" applyFill="1" applyBorder="1"/>
    <x:xf numFmtId="0" fontId="17" fillId="2" borderId="25" xfId="0" applyNumberFormat="1" applyFont="1" applyFill="1" applyBorder="1" applyAlignment="1">
      <x:alignment wrapText="1"/>
    </x:xf>
    <x:xf numFmtId="0" fontId="17" fillId="2" borderId="26" xfId="0" applyNumberFormat="1" applyFont="1" applyFill="1" applyBorder="1" applyAlignment="1">
      <x:alignment wrapText="1"/>
    </x:xf>
    <x:xf numFmtId="0" fontId="17" fillId="2" borderId="27" xfId="0" applyNumberFormat="1" applyFont="1" applyFill="1" applyBorder="1" applyAlignment="1">
      <x:alignment wrapText="1"/>
    </x:xf>
    <x:xf numFmtId="0" fontId="17" fillId="2" borderId="28" xfId="0" applyNumberFormat="1" applyFont="1" applyFill="1" applyBorder="1" applyAlignment="1">
      <x:alignment wrapText="1"/>
    </x:xf>
    <x:xf numFmtId="0" fontId="17" fillId="2" borderId="29" xfId="0" applyNumberFormat="1" applyFont="1" applyFill="1" applyBorder="1" applyAlignment="1">
      <x:alignment wrapText="1"/>
    </x:xf>
    <x:xf numFmtId="0" fontId="17" fillId="2" borderId="30" xfId="0" applyNumberFormat="1" applyFont="1" applyFill="1" applyBorder="1" applyAlignment="1">
      <x:alignment wrapText="1"/>
    </x:xf>
    <x:xf numFmtId="0" fontId="17" fillId="2" borderId="25" xfId="0" applyNumberFormat="1" applyFont="1" applyFill="1" applyBorder="1" applyAlignment="1">
      <x:alignment horizontal="center" wrapText="1"/>
    </x:xf>
    <x:xf numFmtId="0" fontId="17" fillId="2" borderId="26" xfId="0" applyNumberFormat="1" applyFont="1" applyFill="1" applyBorder="1" applyAlignment="1">
      <x:alignment horizontal="center" wrapText="1"/>
    </x:xf>
    <x:xf numFmtId="0" fontId="17" fillId="2" borderId="27" xfId="0" applyNumberFormat="1" applyFont="1" applyFill="1" applyBorder="1" applyAlignment="1">
      <x:alignment horizontal="center" wrapText="1"/>
    </x:xf>
    <x:xf numFmtId="0" fontId="17" fillId="2" borderId="28" xfId="0" applyNumberFormat="1" applyFont="1" applyFill="1" applyBorder="1" applyAlignment="1">
      <x:alignment horizontal="center" wrapText="1"/>
    </x:xf>
    <x:xf numFmtId="0" fontId="17" fillId="2" borderId="29" xfId="0" applyNumberFormat="1" applyFont="1" applyFill="1" applyBorder="1" applyAlignment="1">
      <x:alignment horizontal="center" wrapText="1"/>
    </x:xf>
    <x:xf numFmtId="0" fontId="17" fillId="2" borderId="30" xfId="0" applyNumberFormat="1" applyFont="1" applyFill="1" applyBorder="1" applyAlignment="1">
      <x:alignment horizontal="center" wrapText="1"/>
    </x:xf>
    <x:xf numFmtId="0" fontId="17" fillId="2" borderId="25" xfId="0" applyNumberFormat="1" applyFont="1" applyFill="1" applyBorder="1" applyAlignment="1">
      <x:alignment horizontal="center" vertical="center" wrapText="1"/>
    </x:xf>
    <x:xf numFmtId="0" fontId="17" fillId="2" borderId="26" xfId="0" applyNumberFormat="1" applyFont="1" applyFill="1" applyBorder="1" applyAlignment="1">
      <x:alignment horizontal="center" vertical="center" wrapText="1"/>
    </x:xf>
    <x:xf numFmtId="0" fontId="17" fillId="2" borderId="27" xfId="0" applyNumberFormat="1" applyFont="1" applyFill="1" applyBorder="1" applyAlignment="1">
      <x:alignment horizontal="center" vertical="center" wrapText="1"/>
    </x:xf>
    <x:xf numFmtId="0" fontId="17" fillId="2" borderId="28" xfId="0" applyNumberFormat="1" applyFont="1" applyFill="1" applyBorder="1" applyAlignment="1">
      <x:alignment horizontal="center" vertical="center" wrapText="1"/>
    </x:xf>
    <x:xf numFmtId="0" fontId="17" fillId="2" borderId="29" xfId="0" applyNumberFormat="1" applyFont="1" applyFill="1" applyBorder="1" applyAlignment="1">
      <x:alignment horizontal="center" vertical="center" wrapText="1"/>
    </x:xf>
    <x:xf numFmtId="0" fontId="17" fillId="2" borderId="30" xfId="0" applyNumberFormat="1" applyFont="1" applyFill="1" applyBorder="1" applyAlignment="1">
      <x:alignment horizontal="center" vertical="center" wrapText="1"/>
    </x:xf>
    <x:xf numFmtId="0" fontId="18" fillId="2" borderId="25" xfId="0" applyNumberFormat="1" applyFont="1" applyFill="1" applyBorder="1" applyAlignment="1">
      <x:alignment horizontal="center" vertical="center" wrapText="1"/>
    </x:xf>
    <x:xf numFmtId="0" fontId="18" fillId="2" borderId="26" xfId="0" applyNumberFormat="1" applyFont="1" applyFill="1" applyBorder="1" applyAlignment="1">
      <x:alignment horizontal="center" vertical="center" wrapText="1"/>
    </x:xf>
    <x:xf numFmtId="0" fontId="19" fillId="2" borderId="27" xfId="0" applyNumberFormat="1" applyFont="1" applyFill="1" applyBorder="1" applyAlignment="1">
      <x:alignment horizontal="center" vertical="center" wrapText="1"/>
    </x:xf>
    <x:xf numFmtId="0" fontId="19" fillId="2" borderId="28" xfId="0" applyNumberFormat="1" applyFont="1" applyFill="1" applyBorder="1" applyAlignment="1">
      <x:alignment horizontal="center" vertical="center" wrapText="1"/>
    </x:xf>
    <x:xf numFmtId="0" fontId="19" fillId="2" borderId="29" xfId="0" applyNumberFormat="1" applyFont="1" applyFill="1" applyBorder="1" applyAlignment="1">
      <x:alignment horizontal="center" vertical="center" wrapText="1"/>
    </x:xf>
    <x:xf numFmtId="0" fontId="19" fillId="2" borderId="30" xfId="0" applyNumberFormat="1" applyFont="1" applyFill="1" applyBorder="1" applyAlignment="1">
      <x:alignment horizontal="center" vertical="center" wrapText="1"/>
    </x:xf>
    <x:xf numFmtId="202" fontId="11" fillId="0" borderId="0" xfId="0" applyNumberFormat="1" applyFont="1" applyFill="1" applyBorder="1"/>
    <x:xf numFmtId="202" fontId="11" fillId="0" borderId="4" xfId="0" applyNumberFormat="1" applyFont="1" applyFill="1" applyBorder="1"/>
    <x:xf numFmtId="0" fontId="20" fillId="7" borderId="0" xfId="0" applyNumberFormat="1" applyFont="1" applyFill="1" applyBorder="1"/>
    <x:xf numFmtId="0" fontId="20" fillId="7" borderId="31" xfId="0" applyNumberFormat="1" applyFont="1" applyFill="1" applyBorder="1"/>
    <x:xf numFmtId="0" fontId="20" fillId="7" borderId="32" xfId="0" applyNumberFormat="1" applyFont="1" applyFill="1" applyBorder="1"/>
    <x:xf numFmtId="0" fontId="20" fillId="7" borderId="33" xfId="0" applyNumberFormat="1" applyFont="1" applyFill="1" applyBorder="1"/>
    <x:xf numFmtId="0" fontId="20" fillId="7" borderId="34" xfId="0" applyNumberFormat="1" applyFont="1" applyFill="1" applyBorder="1"/>
    <x:xf numFmtId="0" fontId="20" fillId="7" borderId="35" xfId="0" applyNumberFormat="1" applyFont="1" applyFill="1" applyBorder="1"/>
    <x:xf numFmtId="0" fontId="20" fillId="7" borderId="36" xfId="0" applyNumberFormat="1" applyFont="1" applyFill="1" applyBorder="1"/>
    <x:xf numFmtId="0" fontId="20" fillId="7" borderId="31" xfId="0" applyNumberFormat="1" applyFont="1" applyFill="1" applyBorder="1" applyAlignment="1">
      <x:alignment wrapText="1"/>
    </x:xf>
    <x:xf numFmtId="0" fontId="20" fillId="7" borderId="32" xfId="0" applyNumberFormat="1" applyFont="1" applyFill="1" applyBorder="1" applyAlignment="1">
      <x:alignment wrapText="1"/>
    </x:xf>
    <x:xf numFmtId="0" fontId="20" fillId="7" borderId="33" xfId="0" applyNumberFormat="1" applyFont="1" applyFill="1" applyBorder="1" applyAlignment="1">
      <x:alignment wrapText="1"/>
    </x:xf>
    <x:xf numFmtId="0" fontId="20" fillId="7" borderId="34" xfId="0" applyNumberFormat="1" applyFont="1" applyFill="1" applyBorder="1" applyAlignment="1">
      <x:alignment wrapText="1"/>
    </x:xf>
    <x:xf numFmtId="0" fontId="20" fillId="7" borderId="35" xfId="0" applyNumberFormat="1" applyFont="1" applyFill="1" applyBorder="1" applyAlignment="1">
      <x:alignment wrapText="1"/>
    </x:xf>
    <x:xf numFmtId="0" fontId="20" fillId="7" borderId="36" xfId="0" applyNumberFormat="1" applyFont="1" applyFill="1" applyBorder="1" applyAlignment="1">
      <x:alignment wrapText="1"/>
    </x:xf>
    <x:xf numFmtId="0" fontId="20" fillId="7" borderId="31" xfId="0" applyNumberFormat="1" applyFont="1" applyFill="1" applyBorder="1" applyAlignment="1">
      <x:alignment vertical="center" wrapText="1"/>
    </x:xf>
    <x:xf numFmtId="0" fontId="20" fillId="7" borderId="32" xfId="0" applyNumberFormat="1" applyFont="1" applyFill="1" applyBorder="1" applyAlignment="1">
      <x:alignment vertical="center" wrapText="1"/>
    </x:xf>
    <x:xf numFmtId="0" fontId="20" fillId="7" borderId="33" xfId="0" applyNumberFormat="1" applyFont="1" applyFill="1" applyBorder="1" applyAlignment="1">
      <x:alignment vertical="center" wrapText="1"/>
    </x:xf>
    <x:xf numFmtId="0" fontId="20" fillId="7" borderId="34" xfId="0" applyNumberFormat="1" applyFont="1" applyFill="1" applyBorder="1" applyAlignment="1">
      <x:alignment vertical="center" wrapText="1"/>
    </x:xf>
    <x:xf numFmtId="0" fontId="20" fillId="7" borderId="35" xfId="0" applyNumberFormat="1" applyFont="1" applyFill="1" applyBorder="1" applyAlignment="1">
      <x:alignment vertical="center" wrapText="1"/>
    </x:xf>
    <x:xf numFmtId="0" fontId="20" fillId="7" borderId="36" xfId="0" applyNumberFormat="1" applyFont="1" applyFill="1" applyBorder="1" applyAlignment="1">
      <x:alignment vertical="center" wrapText="1"/>
    </x:xf>
    <x:xf numFmtId="0" fontId="21" fillId="3" borderId="0" xfId="0" applyNumberFormat="1" applyFont="1" applyFill="1" applyBorder="1"/>
    <x:xf numFmtId="0" fontId="21" fillId="3" borderId="31" xfId="0" applyNumberFormat="1" applyFont="1" applyFill="1" applyBorder="1"/>
    <x:xf numFmtId="0" fontId="21" fillId="3" borderId="32" xfId="0" applyNumberFormat="1" applyFont="1" applyFill="1" applyBorder="1"/>
    <x:xf numFmtId="0" fontId="21" fillId="3" borderId="33" xfId="0" applyNumberFormat="1" applyFont="1" applyFill="1" applyBorder="1"/>
    <x:xf numFmtId="0" fontId="21" fillId="3" borderId="19" xfId="0" applyNumberFormat="1" applyFont="1" applyFill="1" applyBorder="1"/>
    <x:xf numFmtId="0" fontId="21" fillId="3" borderId="17" xfId="0" applyNumberFormat="1" applyFont="1" applyFill="1" applyBorder="1"/>
    <x:xf numFmtId="0" fontId="21" fillId="3" borderId="34" xfId="0" applyNumberFormat="1" applyFont="1" applyFill="1" applyBorder="1"/>
    <x:xf numFmtId="0" fontId="21" fillId="3" borderId="35" xfId="0" applyNumberFormat="1" applyFont="1" applyFill="1" applyBorder="1"/>
    <x:xf numFmtId="0" fontId="21" fillId="3" borderId="36" xfId="0" applyNumberFormat="1" applyFont="1" applyFill="1" applyBorder="1"/>
    <x:xf numFmtId="0" fontId="21" fillId="3" borderId="31" xfId="0" applyNumberFormat="1" applyFont="1" applyFill="1" applyBorder="1" applyAlignment="1">
      <x:alignment wrapText="1"/>
    </x:xf>
    <x:xf numFmtId="0" fontId="21" fillId="3" borderId="32" xfId="0" applyNumberFormat="1" applyFont="1" applyFill="1" applyBorder="1" applyAlignment="1">
      <x:alignment wrapText="1"/>
    </x:xf>
    <x:xf numFmtId="0" fontId="21" fillId="3" borderId="33" xfId="0" applyNumberFormat="1" applyFont="1" applyFill="1" applyBorder="1" applyAlignment="1">
      <x:alignment wrapText="1"/>
    </x:xf>
    <x:xf numFmtId="0" fontId="21" fillId="3" borderId="19" xfId="0" applyNumberFormat="1" applyFont="1" applyFill="1" applyBorder="1" applyAlignment="1">
      <x:alignment wrapText="1"/>
    </x:xf>
    <x:xf numFmtId="0" fontId="21" fillId="3" borderId="0" xfId="0" applyNumberFormat="1" applyFont="1" applyFill="1" applyBorder="1" applyAlignment="1">
      <x:alignment wrapText="1"/>
    </x:xf>
    <x:xf numFmtId="0" fontId="21" fillId="3" borderId="17" xfId="0" applyNumberFormat="1" applyFont="1" applyFill="1" applyBorder="1" applyAlignment="1">
      <x:alignment wrapText="1"/>
    </x:xf>
    <x:xf numFmtId="0" fontId="21" fillId="3" borderId="34" xfId="0" applyNumberFormat="1" applyFont="1" applyFill="1" applyBorder="1" applyAlignment="1">
      <x:alignment wrapText="1"/>
    </x:xf>
    <x:xf numFmtId="0" fontId="21" fillId="3" borderId="35" xfId="0" applyNumberFormat="1" applyFont="1" applyFill="1" applyBorder="1" applyAlignment="1">
      <x:alignment wrapText="1"/>
    </x:xf>
    <x:xf numFmtId="0" fontId="21" fillId="3" borderId="36" xfId="0" applyNumberFormat="1" applyFont="1" applyFill="1" applyBorder="1" applyAlignment="1">
      <x:alignment wrapText="1"/>
    </x:xf>
    <x:xf numFmtId="0" fontId="21" fillId="3" borderId="31" xfId="0" applyNumberFormat="1" applyFont="1" applyFill="1" applyBorder="1" applyAlignment="1">
      <x:alignment vertical="center" wrapText="1"/>
    </x:xf>
    <x:xf numFmtId="0" fontId="21" fillId="3" borderId="32" xfId="0" applyNumberFormat="1" applyFont="1" applyFill="1" applyBorder="1" applyAlignment="1">
      <x:alignment vertical="center" wrapText="1"/>
    </x:xf>
    <x:xf numFmtId="0" fontId="21" fillId="3" borderId="33" xfId="0" applyNumberFormat="1" applyFont="1" applyFill="1" applyBorder="1" applyAlignment="1">
      <x:alignment vertical="center" wrapText="1"/>
    </x:xf>
    <x:xf numFmtId="0" fontId="21" fillId="3" borderId="19" xfId="0" applyNumberFormat="1" applyFont="1" applyFill="1" applyBorder="1" applyAlignment="1">
      <x:alignment vertical="center" wrapText="1"/>
    </x:xf>
    <x:xf numFmtId="0" fontId="21" fillId="3" borderId="0" xfId="0" applyNumberFormat="1" applyFont="1" applyFill="1" applyBorder="1" applyAlignment="1">
      <x:alignment vertical="center" wrapText="1"/>
    </x:xf>
    <x:xf numFmtId="0" fontId="21" fillId="3" borderId="17" xfId="0" applyNumberFormat="1" applyFont="1" applyFill="1" applyBorder="1" applyAlignment="1">
      <x:alignment vertical="center" wrapText="1"/>
    </x:xf>
    <x:xf numFmtId="0" fontId="21" fillId="3" borderId="34" xfId="0" applyNumberFormat="1" applyFont="1" applyFill="1" applyBorder="1" applyAlignment="1">
      <x:alignment vertical="center" wrapText="1"/>
    </x:xf>
    <x:xf numFmtId="0" fontId="21" fillId="3" borderId="35" xfId="0" applyNumberFormat="1" applyFont="1" applyFill="1" applyBorder="1" applyAlignment="1">
      <x:alignment vertical="center" wrapText="1"/>
    </x:xf>
    <x:xf numFmtId="0" fontId="21" fillId="3" borderId="36" xfId="0" applyNumberFormat="1" applyFont="1" applyFill="1" applyBorder="1" applyAlignment="1">
      <x:alignment vertical="center" wrapText="1"/>
    </x:xf>
    <x:xf numFmtId="202" fontId="11" fillId="0" borderId="13" xfId="0" applyNumberFormat="1" applyFont="1" applyFill="1" applyBorder="1"/>
    <x:xf numFmtId="202" fontId="11" fillId="0" borderId="16" xfId="0" applyNumberFormat="1" applyFont="1" applyFill="1" applyBorder="1"/>
  </x:cellXfs>
  <x:cellStyles count="1">
    <x:cellStyle name="Normal" xfId="0"/>
  </x:cellStyles>
  <x:dxfs count="3">
    <x:dxf>
      <x:font>
        <x:b/>
        <x:color rgb="FF244000"/>
      </x:font>
      <x:fill>
        <x:patternFill patternType="solid">
          <x:bgColor rgb="FFEFFFCC"/>
        </x:patternFill>
      </x:fill>
    </x:dxf>
    <x:dxf>
      <x:font>
        <x:b/>
        <x:color rgb="FF7A0000"/>
      </x:font>
      <x:fill>
        <x:patternFill patternType="solid">
          <x:bgColor rgb="FFFFD8D8"/>
        </x:patternFill>
      </x:fill>
    </x:dxf>
    <x:dxf>
      <x:font>
        <x:b/>
        <x:color rgb="FF7A0000"/>
      </x:font>
      <x:fill>
        <x:patternFill patternType="solid">
          <x:bgColor rgb="FFFFD8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0b49e42ab4667" /><Relationship Type="http://schemas.openxmlformats.org/officeDocument/2006/relationships/theme" Target="/xl/theme/theme1.xml" Id="R00fe65c9dd79499d" /><Relationship Type="http://schemas.openxmlformats.org/officeDocument/2006/relationships/sharedStrings" Target="/xl/sharedStrings.xml" Id="R5ac493fe8b424768" /><Relationship Type="http://schemas.openxmlformats.org/officeDocument/2006/relationships/worksheet" Target="/xl/worksheets/sheet1.xml" Id="Rab57e0d165de474c" /><Relationship Type="http://schemas.openxmlformats.org/officeDocument/2006/relationships/worksheet" Target="/xl/worksheets/sheet2.xml" Id="R815d944e8df847d1" /><Relationship Type="http://schemas.openxmlformats.org/officeDocument/2006/relationships/worksheet" Target="/xl/worksheets/sheet3.xml" Id="R4d1337068f504fe0" /><Relationship Type="http://schemas.openxmlformats.org/officeDocument/2006/relationships/worksheet" Target="/xl/worksheets/sheet4.xml" Id="Rfba0acd8b34a4b55" /><Relationship Type="http://schemas.openxmlformats.org/officeDocument/2006/relationships/worksheet" Target="/xl/worksheets/sheet5.xml" Id="R4db3bf14b8004a5d" /><Relationship Type="http://schemas.openxmlformats.org/officeDocument/2006/relationships/worksheet" Target="/xl/worksheets/sheet6.xml" Id="Rc6d5cff37ac349f9" /><Relationship Type="http://schemas.openxmlformats.org/officeDocument/2006/relationships/worksheet" Target="/xl/worksheets/sheet7.xml" Id="Rcfa3a42ec9c7452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bef635ac7cf455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0ee4344460e7464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947221b5fea94fb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Пакеты по кварталам · выход на 30 в Q8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Оплаченные пакеты</c:v>
          </c:tx>
          <c:cat>
            <c:strRef>
              <c:f>'Инвест-мемо'!$A$25:$A$32</c:f>
              <c:strCache>
                <c:ptCount val="0"/>
              </c:strCache>
            </c:strRef>
          </c:cat>
          <c:val>
            <c:numRef>
              <c:f>'Инвест-мемо'!$B$25:$B$32</c:f>
              <c:numCache>
                <c:formatCode>0 "пак.";[Red](0 "пак.");-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35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Освоение капитала по кварталам, млн ₽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План, млн ₽</c:v>
          </c:tx>
          <c:cat>
            <c:strRef>
              <c:f>'Освоение 57'!$A$20:$A$23</c:f>
              <c:strCache>
                <c:ptCount val="0"/>
              </c:strCache>
            </c:strRef>
          </c:cat>
          <c:val>
            <c:numRef>
              <c:f>'Освоение 57'!$B$20:$B$23</c:f>
              <c:numCache>
                <c:formatCode>0.0 "млн ₽";[Red](0.0 "млн ₽");-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2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 &quot;млн ₽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Чистая прибыль года 2 по сценариям, млн ₽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Чистая прибыль</c:v>
          </c:tx>
          <c:spPr>
            <a:solidFill xmlns:a="http://schemas.openxmlformats.org/drawingml/2006/main">
              <a:srgbClr val="7C5CFC"/>
            </a:solidFill>
          </c:spPr>
          <c:cat>
            <c:strRef>
              <c:f>'Waterfall'!$D$7:$D$9</c:f>
              <c:strCache>
                <c:ptCount val="0"/>
              </c:strCache>
            </c:strRef>
          </c:cat>
          <c:val>
            <c:numRef>
              <c:f>'Waterfall'!$H$7:$H$9</c:f>
              <c:numCache>
                <c:formatCode>0 "млн ₽"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18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 &quot;млн ₽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22</xdr:row>
      <xdr:rowOff>0</xdr:rowOff>
    </xdr:from>
    <xdr:to>
      <xdr:col>10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bef635ac7cf455c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4</xdr:col>
      <xdr:colOff>0</xdr:colOff>
      <xdr:row>18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ee4344460e7464f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5</xdr:col>
      <xdr:colOff>0</xdr:colOff>
      <xdr:row>14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47221b5fea94fb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10c27f3111b4a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bcb441d9aafe46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3.xml" Id="Ra8260088b9aa42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</x:cols>
  <x:sheetData>
    <x:row r="1">
      <x:c r="A1" s="4" t="str">
        <x:v>КОМЭКСПО AI · ИНВЕСТИЦИОННАЯ МОДЕЛЬ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57 млн ₽ в год 1 → целевой сценарий ≈160 млн ₽ чистой прибыли в год 2. Версия 1.0 · 26.07.2026.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5" ht="28" customHeight="1">
      <x:c r="A5" s="250" t="str">
        <x:v>инвестиционная программа · год 1</x:v>
      </x:c>
      <x:c r="B5" s="251"/>
      <x:c r="C5" s="282" t="str">
        <x:v>план продаж · год 1</x:v>
      </x:c>
      <x:c r="D5" s="283"/>
      <x:c r="E5" s="250" t="str">
        <x:v>целевой объём · год 2</x:v>
      </x:c>
      <x:c r="F5" s="251"/>
      <x:c r="G5" s="282" t="str">
        <x:v>формульная чистая прибыль · год 2</x:v>
      </x:c>
      <x:c r="H5" s="283"/>
      <x:c r="I5" s="313" t="str">
        <x:v>возврат капитала + остаток</x:v>
      </x:c>
      <x:c r="J5" s="314"/>
    </x:row>
    <x:row r="6" ht="28" customHeight="1">
      <x:c r="A6" s="252" t="str">
        <x:v>57,0
млн ₽</x:v>
      </x:c>
      <x:c r="B6" s="253"/>
      <x:c r="C6" s="284" t="str">
        <x:v>30
пакетов</x:v>
      </x:c>
      <x:c r="D6" s="285"/>
      <x:c r="E6" s="252" t="str">
        <x:v>87
пакетов</x:v>
      </x:c>
      <x:c r="F6" s="253"/>
      <x:c r="G6" s="284" t="str">
        <x:v>159,75
млн ₽</x:v>
      </x:c>
      <x:c r="H6" s="285"/>
      <x:c r="I6" s="315" t="str">
        <x:v>57 + 102,75
млн ₽</x:v>
      </x:c>
      <x:c r="J6" s="316"/>
    </x:row>
    <x:row r="7" ht="28" customHeight="1">
      <x:c r="A7" s="252"/>
      <x:c r="B7" s="253"/>
      <x:c r="C7" s="284"/>
      <x:c r="D7" s="285"/>
      <x:c r="E7" s="252"/>
      <x:c r="F7" s="253"/>
      <x:c r="G7" s="284"/>
      <x:c r="H7" s="285"/>
      <x:c r="I7" s="315"/>
      <x:c r="J7" s="316"/>
    </x:row>
    <x:row r="8" ht="28" customHeight="1">
      <x:c r="A8" s="254"/>
      <x:c r="B8" s="255"/>
      <x:c r="C8" s="286"/>
      <x:c r="D8" s="287"/>
      <x:c r="E8" s="254"/>
      <x:c r="F8" s="255"/>
      <x:c r="G8" s="286"/>
      <x:c r="H8" s="287"/>
      <x:c r="I8" s="317"/>
      <x:c r="J8" s="318"/>
    </x:row>
    <x:row r="11">
      <x:c r="A11" s="147" t="str">
        <x:v>Годовая экономика · млн ₽ без НДС</x:v>
      </x:c>
      <x:c r="B11" s="147"/>
      <x:c r="C11" s="147"/>
      <x:c r="D11" s="147"/>
      <x:c r="F11" s="147" t="str">
        <x:v>Как читается цель 160 млн ₽</x:v>
      </x:c>
      <x:c r="G11" s="147"/>
      <x:c r="H11" s="147"/>
      <x:c r="I11" s="147"/>
      <x:c r="J11" s="147"/>
    </x:row>
    <x:row r="12" ht="26" customHeight="1">
      <x:c r="A12" s="19" t="str">
        <x:v>Показатель</x:v>
      </x:c>
      <x:c r="B12" s="20" t="str">
        <x:v>Год 1</x:v>
      </x:c>
      <x:c r="C12" s="21" t="str">
        <x:v>Год 2</x:v>
      </x:c>
      <x:c r="F12" s="334" t="str">
        <x:v>01 · Год 1
57 млн ₽ финансируют доказуемую 12-месячную программу. План — 30 оплаченных пакетов и 24,75 млн ₽ чистой прибыли, оставляемой в бизнесе.</x:v>
      </x:c>
      <x:c r="G12" s="335"/>
      <x:c r="H12" s="335"/>
      <x:c r="I12" s="335"/>
      <x:c r="J12" s="336"/>
    </x:row>
    <x:row r="13" ht="26" customHeight="1">
      <x:c r="A13" s="32" t="str">
        <x:v>Оплаченные пакеты</x:v>
      </x:c>
      <x:c r="B13" s="320" t="n">
        <x:f>'P&amp;L 24 мес'!B21</x:f>
        <x:v>30</x:v>
      </x:c>
      <x:c r="C13" s="320" t="n">
        <x:f>'P&amp;L 24 мес'!C21</x:f>
        <x:v>87</x:v>
      </x:c>
      <x:c r="F13" s="337"/>
      <x:c r="G13" s="338"/>
      <x:c r="H13" s="338"/>
      <x:c r="I13" s="338"/>
      <x:c r="J13" s="339"/>
    </x:row>
    <x:row r="14" ht="26" customHeight="1">
      <x:c r="A14" s="34" t="str">
        <x:v>Выручка</x:v>
      </x:c>
      <x:c r="B14" s="151" t="n">
        <x:f>'P&amp;L 24 мес'!B22</x:f>
        <x:v>150</x:v>
      </x:c>
      <x:c r="C14" s="151" t="n">
        <x:f>'P&amp;L 24 мес'!C22</x:f>
        <x:v>435</x:v>
      </x:c>
      <x:c r="F14" s="334" t="str">
        <x:v>02 · Год 2
87 пакетов × 5 млн ₽ = 435 млн ₽ выручки без НДС. При 174 млн ₽ переменных затрат и 48 млн ₽ OPEX — 159,75 млн ₽ net.</x:v>
      </x:c>
      <x:c r="G14" s="335"/>
      <x:c r="H14" s="335"/>
      <x:c r="I14" s="335"/>
      <x:c r="J14" s="336"/>
    </x:row>
    <x:row r="15" ht="26" customHeight="1">
      <x:c r="A15" s="34" t="str">
        <x:v>Переменные расходы</x:v>
      </x:c>
      <x:c r="B15" s="151" t="n">
        <x:f>'P&amp;L 24 мес'!B23</x:f>
        <x:v>60</x:v>
      </x:c>
      <x:c r="C15" s="151" t="n">
        <x:f>'P&amp;L 24 мес'!C23</x:f>
        <x:v>174</x:v>
      </x:c>
      <x:c r="F15" s="337"/>
      <x:c r="G15" s="338"/>
      <x:c r="H15" s="338"/>
      <x:c r="I15" s="338"/>
      <x:c r="J15" s="339"/>
    </x:row>
    <x:row r="16" ht="26" customHeight="1">
      <x:c r="A16" s="34" t="str">
        <x:v>Вклад</x:v>
      </x:c>
      <x:c r="B16" s="151" t="n">
        <x:f>'P&amp;L 24 мес'!B24</x:f>
        <x:v>90</x:v>
      </x:c>
      <x:c r="C16" s="151" t="n">
        <x:f>'P&amp;L 24 мес'!C24</x:f>
        <x:v>261</x:v>
      </x:c>
      <x:c r="F16" s="334" t="str">
        <x:v>03 · Waterfall
Сначала возвращаются 57 млн ₽ инвестору. Остаток ≈102,75 млн ₽ распределяется по финальному term sheet.</x:v>
      </x:c>
      <x:c r="G16" s="335"/>
      <x:c r="H16" s="335"/>
      <x:c r="I16" s="335"/>
      <x:c r="J16" s="336"/>
    </x:row>
    <x:row r="17" ht="26" customHeight="1">
      <x:c r="A17" s="34" t="str">
        <x:v>Программа / OPEX</x:v>
      </x:c>
      <x:c r="B17" s="151" t="n">
        <x:f>'P&amp;L 24 мес'!B25</x:f>
        <x:v>57</x:v>
      </x:c>
      <x:c r="C17" s="151" t="n">
        <x:f>'P&amp;L 24 мес'!C25</x:f>
        <x:v>48</x:v>
      </x:c>
      <x:c r="F17" s="337"/>
      <x:c r="G17" s="338"/>
      <x:c r="H17" s="338"/>
      <x:c r="I17" s="338"/>
      <x:c r="J17" s="339"/>
    </x:row>
    <x:row r="18" ht="26" customHeight="1">
      <x:c r="A18" s="34" t="str">
        <x:v>Прибыль до налога</x:v>
      </x:c>
      <x:c r="B18" s="151" t="n">
        <x:f>'P&amp;L 24 мес'!B26</x:f>
        <x:v>33</x:v>
      </x:c>
      <x:c r="C18" s="151" t="n">
        <x:f>'P&amp;L 24 мес'!C26</x:f>
        <x:v>213</x:v>
      </x:c>
      <x:c r="F18" s="358" t="str">
        <x:v>04 · Условие достижения
Нужны 7,25 оплаченного пакета в среднем за месяц года 2, сбор оплат, полная себестоимость ≤2 млн ₽ и отсутствие провала качества сети.</x:v>
      </x:c>
      <x:c r="G18" s="359"/>
      <x:c r="H18" s="359"/>
      <x:c r="I18" s="359"/>
      <x:c r="J18" s="360"/>
    </x:row>
    <x:row r="19" ht="26" customHeight="1">
      <x:c r="A19" s="34" t="str">
        <x:v>Налог на прибыль</x:v>
      </x:c>
      <x:c r="B19" s="151" t="n">
        <x:f>'P&amp;L 24 мес'!B27</x:f>
        <x:v>8.25</x:v>
      </x:c>
      <x:c r="C19" s="151" t="n">
        <x:f>'P&amp;L 24 мес'!C27</x:f>
        <x:v>53.25</x:v>
      </x:c>
      <x:c r="F19" s="361"/>
      <x:c r="G19" s="362"/>
      <x:c r="H19" s="362"/>
      <x:c r="I19" s="362"/>
      <x:c r="J19" s="363"/>
    </x:row>
    <x:row r="20" ht="26" customHeight="1">
      <x:c r="A20" s="85" t="str">
        <x:v>Чистая прибыль</x:v>
      </x:c>
      <x:c r="B20" s="126" t="n">
        <x:f>'P&amp;L 24 мес'!B28</x:f>
        <x:v>24.75</x:v>
      </x:c>
      <x:c r="C20" s="126" t="n">
        <x:f>'P&amp;L 24 мес'!C28</x:f>
        <x:v>159.75</x:v>
      </x:c>
      <x:c r="F20" s="364"/>
      <x:c r="G20" s="365"/>
      <x:c r="H20" s="365"/>
      <x:c r="I20" s="365"/>
      <x:c r="J20" s="366"/>
    </x:row>
    <x:row r="23">
      <x:c r="A23" s="147" t="str">
        <x:v>Поквартальный темп продаж</x:v>
      </x:c>
      <x:c r="B23" s="147"/>
      <x:c r="C23" s="147"/>
    </x:row>
    <x:row r="24" ht="23" customHeight="1">
      <x:c r="A24" s="105" t="str">
        <x:v>Квартал</x:v>
      </x:c>
      <x:c r="B24" s="107" t="str">
        <x:v>Оплаченные пакеты</x:v>
      </x:c>
    </x:row>
    <x:row r="25" ht="23" customHeight="1">
      <x:c r="A25" s="108" t="str">
        <x:v>Q1</x:v>
      </x:c>
      <x:c r="B25" s="367" t="n">
        <x:f>SUM('P&amp;L 24 мес'!B9:D9)</x:f>
        <x:v>3</x:v>
      </x:c>
    </x:row>
    <x:row r="26" ht="23" customHeight="1">
      <x:c r="A26" s="108" t="str">
        <x:v>Q2</x:v>
      </x:c>
      <x:c r="B26" s="367" t="n">
        <x:f>SUM('P&amp;L 24 мес'!E9:G9)</x:f>
        <x:v>6</x:v>
      </x:c>
    </x:row>
    <x:row r="27" ht="23" customHeight="1">
      <x:c r="A27" s="108" t="str">
        <x:v>Q3</x:v>
      </x:c>
      <x:c r="B27" s="367" t="n">
        <x:f>SUM('P&amp;L 24 мес'!H9:J9)</x:f>
        <x:v>9</x:v>
      </x:c>
    </x:row>
    <x:row r="28" ht="23" customHeight="1">
      <x:c r="A28" s="108" t="str">
        <x:v>Q4</x:v>
      </x:c>
      <x:c r="B28" s="367" t="n">
        <x:f>SUM('P&amp;L 24 мес'!K9:M9)</x:f>
        <x:v>12</x:v>
      </x:c>
    </x:row>
    <x:row r="29" ht="23" customHeight="1">
      <x:c r="A29" s="108" t="str">
        <x:v>Q5</x:v>
      </x:c>
      <x:c r="B29" s="367" t="n">
        <x:f>SUM('P&amp;L 24 мес'!N9:P9)</x:f>
        <x:v>15</x:v>
      </x:c>
    </x:row>
    <x:row r="30" ht="23" customHeight="1">
      <x:c r="A30" s="108" t="str">
        <x:v>Q6</x:v>
      </x:c>
      <x:c r="B30" s="367" t="n">
        <x:f>SUM('P&amp;L 24 мес'!Q9:S9)</x:f>
        <x:v>18</x:v>
      </x:c>
    </x:row>
    <x:row r="31" ht="23" customHeight="1">
      <x:c r="A31" s="108" t="str">
        <x:v>Q7</x:v>
      </x:c>
      <x:c r="B31" s="367" t="n">
        <x:f>SUM('P&amp;L 24 мес'!T9:V9)</x:f>
        <x:v>24</x:v>
      </x:c>
    </x:row>
    <x:row r="32" ht="23" customHeight="1">
      <x:c r="A32" s="111" t="str">
        <x:v>Q8</x:v>
      </x:c>
      <x:c r="B32" s="368" t="n">
        <x:f>SUM('P&amp;L 24 мес'!W9:Y9)</x:f>
        <x:v>30</x:v>
      </x:c>
    </x:row>
    <x:row r="35">
      <x:c r="A35" s="183" t="str">
        <x:v>Инвестору передаются: финансовая модель, тендерная выборка и интерактивный лендинг. До подписания term sheet требуется data room: управленческая отчётность, договоры, фактические когорты, IP, лицензии, налоговая и юридическая структура.</x:v>
      </x:c>
      <x:c r="B35" s="183"/>
      <x:c r="C35" s="183"/>
    </x:row>
    <x:row r="36">
      <x:c r="A36" s="183"/>
      <x:c r="B36" s="183"/>
      <x:c r="C36" s="183"/>
    </x:row>
    <x:row r="37">
      <x:c r="A37" s="183"/>
      <x:c r="B37" s="183"/>
      <x:c r="C37" s="183"/>
    </x:row>
    <x:row r="38">
      <x:c r="A38" s="183"/>
      <x:c r="B38" s="183"/>
      <x:c r="C38" s="183"/>
    </x:row>
  </x:sheetData>
  <x:mergeCells>
    <x:mergeCell ref="A1:J2"/>
    <x:mergeCell ref="A3:J3"/>
    <x:mergeCell ref="A5:B5"/>
    <x:mergeCell ref="A6:B8"/>
    <x:mergeCell ref="C5:D5"/>
    <x:mergeCell ref="C6:D8"/>
    <x:mergeCell ref="E5:F5"/>
    <x:mergeCell ref="E6:F8"/>
    <x:mergeCell ref="G5:H5"/>
    <x:mergeCell ref="G6:H8"/>
    <x:mergeCell ref="I5:J5"/>
    <x:mergeCell ref="I6:J8"/>
    <x:mergeCell ref="A11:D11"/>
    <x:mergeCell ref="F11:J11"/>
    <x:mergeCell ref="F12:J13"/>
    <x:mergeCell ref="F14:J15"/>
    <x:mergeCell ref="F16:J17"/>
    <x:mergeCell ref="F18:J20"/>
    <x:mergeCell ref="A23:C23"/>
    <x:mergeCell ref="A35:C38"/>
  </x:mergeCells>
  <x:pageMargins left="0.7" right="0.7" top="0.75" bottom="0.75" header="0.3" footer="0.3"/>
  <x:drawing xmlns:r="http://schemas.openxmlformats.org/officeDocument/2006/relationships" r:id="Ra10c27f3111b4a12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8" hidden="0" customWidth="1"/>
    <x:col min="3" max="3" width="12" hidden="0" customWidth="1"/>
    <x:col min="4" max="4" width="14" hidden="0" customWidth="1"/>
    <x:col min="5" max="5" width="64" hidden="0" customWidth="1"/>
  </x:cols>
  <x:sheetData>
    <x:row r="1">
      <x:c r="A1" s="4" t="str">
        <x:v>ДОПУЩЕНИЯ · КОМЭКСПО AI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8" t="str">
        <x:v>Синие значения — редактируемые драйверы. Зелёные формулы — ссылки на другие листы. Все суммы без НДС, млн ₽.</x:v>
      </x:c>
      <x:c r="B3" s="8"/>
      <x:c r="C3" s="8"/>
      <x:c r="D3" s="8"/>
      <x:c r="E3" s="8"/>
    </x:row>
    <x:row r="4">
      <x:c r="A4" s="19" t="str">
        <x:v>Параметр</x:v>
      </x:c>
      <x:c r="B4" s="20" t="str">
        <x:v>Значение</x:v>
      </x:c>
      <x:c r="C4" s="20" t="str">
        <x:v>Ед.</x:v>
      </x:c>
      <x:c r="D4" s="20" t="str">
        <x:v>Тип</x:v>
      </x:c>
      <x:c r="E4" s="21" t="str">
        <x:v>Комментарий</x:v>
      </x:c>
    </x:row>
    <x:row r="5" ht="34" customHeight="1">
      <x:c r="A5" s="62" t="str">
        <x:v>Цена пакета без НДС</x:v>
      </x:c>
      <x:c r="B5" s="68" t="n">
        <x:v>5</x:v>
      </x:c>
      <x:c r="C5" s="52" t="str">
        <x:v>млн ₽</x:v>
      </x:c>
      <x:c r="D5" s="65" t="str">
        <x:v>Ввод</x:v>
      </x:c>
      <x:c r="E5" s="52" t="str">
        <x:v>Рабочая цена модели; публичный тариф требуется синхронизировать перед term sheet.</x:v>
      </x:c>
    </x:row>
    <x:row r="6" ht="34" customHeight="1">
      <x:c r="A6" s="63" t="str">
        <x:v>Полный переменный расход на пакет</x:v>
      </x:c>
      <x:c r="B6" s="69" t="n">
        <x:v>2</x:v>
      </x:c>
      <x:c r="C6" s="54" t="str">
        <x:v>млн ₽</x:v>
      </x:c>
      <x:c r="D6" s="66" t="str">
        <x:v>Ввод</x:v>
      </x:c>
      <x:c r="E6" s="54" t="str">
        <x:v>CAC, запуск, QA, сопровождение и резерв исполнения.</x:v>
      </x:c>
    </x:row>
    <x:row r="7" ht="34" customHeight="1">
      <x:c r="A7" s="63" t="str">
        <x:v>Вклад с пакета</x:v>
      </x:c>
      <x:c r="B7" s="70" t="n">
        <x:f>B5-B6</x:f>
        <x:v>3</x:v>
      </x:c>
      <x:c r="C7" s="54" t="str">
        <x:v>млн ₽</x:v>
      </x:c>
      <x:c r="D7" s="66" t="str">
        <x:v>Формула</x:v>
      </x:c>
      <x:c r="E7" s="54" t="str">
        <x:v>Цена минус полный переменный расход.</x:v>
      </x:c>
    </x:row>
    <x:row r="8" ht="34" customHeight="1">
      <x:c r="A8" s="63" t="str">
        <x:v>Маржа вклада</x:v>
      </x:c>
      <x:c r="B8" s="71" t="n">
        <x:f>B7/B5</x:f>
        <x:v>0.6</x:v>
      </x:c>
      <x:c r="C8" s="54" t="str">
        <x:v>%</x:v>
      </x:c>
      <x:c r="D8" s="66" t="str">
        <x:v>Формула</x:v>
      </x:c>
      <x:c r="E8" s="54" t="str">
        <x:v>Вклад / цена пакета.</x:v>
      </x:c>
    </x:row>
    <x:row r="9" ht="34" customHeight="1">
      <x:c r="A9" s="63" t="str">
        <x:v>Налог на прибыль</x:v>
      </x:c>
      <x:c r="B9" s="72" t="n">
        <x:v>0.25</x:v>
      </x:c>
      <x:c r="C9" s="54" t="str">
        <x:v>%</x:v>
      </x:c>
      <x:c r="D9" s="66" t="str">
        <x:v>Ввод</x:v>
      </x:c>
      <x:c r="E9" s="54" t="str">
        <x:v>Базовая ставка для общей системы; льготы не заложены.</x:v>
      </x:c>
    </x:row>
    <x:row r="10" ht="34" customHeight="1">
      <x:c r="A10" s="63" t="str">
        <x:v>Справочная ставка НДС 2026</x:v>
      </x:c>
      <x:c r="B10" s="72" t="n">
        <x:v>0.22</x:v>
      </x:c>
      <x:c r="C10" s="54" t="str">
        <x:v>%</x:v>
      </x:c>
      <x:c r="D10" s="66" t="str">
        <x:v>Ввод</x:v>
      </x:c>
      <x:c r="E10" s="54" t="str">
        <x:v>НДС не включён в выручку и затраты модели.</x:v>
      </x:c>
    </x:row>
    <x:row r="11" ht="34" customHeight="1">
      <x:c r="A11" s="63" t="str">
        <x:v>Пакеты, год 1</x:v>
      </x:c>
      <x:c r="B11" s="73" t="n">
        <x:v>30</x:v>
      </x:c>
      <x:c r="C11" s="54" t="str">
        <x:v>шт.</x:v>
      </x:c>
      <x:c r="D11" s="66" t="str">
        <x:v>Ввод</x:v>
      </x:c>
      <x:c r="E11" s="54" t="str">
        <x:v>Цель первой 12-месячной программы.</x:v>
      </x:c>
    </x:row>
    <x:row r="12" ht="34" customHeight="1">
      <x:c r="A12" s="63" t="str">
        <x:v>Пакеты, год 2</x:v>
      </x:c>
      <x:c r="B12" s="73" t="n">
        <x:v>87</x:v>
      </x:c>
      <x:c r="C12" s="54" t="str">
        <x:v>шт.</x:v>
      </x:c>
      <x:c r="D12" s="66" t="str">
        <x:v>Ввод</x:v>
      </x:c>
      <x:c r="E12" s="54" t="str">
        <x:v>Целевой сценарий: в среднем 7,25 пакета в месяц.</x:v>
      </x:c>
    </x:row>
    <x:row r="13" ht="34" customHeight="1">
      <x:c r="A13" s="63" t="str">
        <x:v>Центральный фиксированный OPEX, год 2</x:v>
      </x:c>
      <x:c r="B13" s="69" t="n">
        <x:v>48</x:v>
      </x:c>
      <x:c r="C13" s="54" t="str">
        <x:v>млн ₽</x:v>
      </x:c>
      <x:c r="D13" s="66" t="str">
        <x:v>Ввод</x:v>
      </x:c>
      <x:c r="E13" s="54" t="str">
        <x:v>4 млн ₽ в месяц после завершения инвестиционной программы.</x:v>
      </x:c>
    </x:row>
    <x:row r="14" ht="34" customHeight="1">
      <x:c r="A14" s="63" t="str">
        <x:v>Инвестиционная программа, год 1</x:v>
      </x:c>
      <x:c r="B14" s="69" t="n">
        <x:v>57</x:v>
      </x:c>
      <x:c r="C14" s="54" t="str">
        <x:v>млн ₽</x:v>
      </x:c>
      <x:c r="D14" s="66" t="str">
        <x:v>Ввод</x:v>
      </x:c>
      <x:c r="E14" s="54" t="str">
        <x:v>Четыре квартальных транша по KPI.</x:v>
      </x:c>
    </x:row>
    <x:row r="15" ht="34" customHeight="1">
      <x:c r="A15" s="63" t="str">
        <x:v>Доля инвестора в остатке</x:v>
      </x:c>
      <x:c r="B15" s="72" t="n">
        <x:v>0.5</x:v>
      </x:c>
      <x:c r="C15" s="54" t="str">
        <x:v>%</x:v>
      </x:c>
      <x:c r="D15" s="66" t="str">
        <x:v>Ввод</x:v>
      </x:c>
      <x:c r="E15" s="54" t="str">
        <x:v>Только иллюстрация. Финальная доля определяется term sheet.</x:v>
      </x:c>
    </x:row>
    <x:row r="16" ht="34" customHeight="1">
      <x:c r="A16" s="63" t="str">
        <x:v>Цель чистой прибыли, год 2</x:v>
      </x:c>
      <x:c r="B16" s="69" t="n">
        <x:v>160</x:v>
      </x:c>
      <x:c r="C16" s="54" t="str">
        <x:v>млн ₽</x:v>
      </x:c>
      <x:c r="D16" s="66" t="str">
        <x:v>Ввод</x:v>
      </x:c>
      <x:c r="E16" s="54" t="str">
        <x:v>Округлённая цель; формульный результат базового сценария — 159,75 млн ₽.</x:v>
      </x:c>
    </x:row>
    <x:row r="17" ht="34" customHeight="1">
      <x:c r="A17" s="64" t="str">
        <x:v>Дата модели</x:v>
      </x:c>
      <x:c r="B17" s="74" t="n">
        <x:v>46229</x:v>
      </x:c>
      <x:c r="C17" s="60" t="str">
        <x:v>дата</x:v>
      </x:c>
      <x:c r="D17" s="67" t="str">
        <x:v>Метаданные</x:v>
      </x:c>
      <x:c r="E17" s="60" t="str">
        <x:v>Версия 1.0.</x:v>
      </x:c>
    </x:row>
  </x:sheetData>
  <x:mergeCells>
    <x:mergeCell ref="A1:E2"/>
    <x:mergeCell ref="A3:E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5" hidden="0" customWidth="1"/>
  </x:cols>
  <x:sheetData>
    <x:row r="1">
      <x:c r="A1" s="4" t="str">
        <x:v>ОСВОЕНИЕ 57 МЛН ₽ · 12 МЕСЯЦЕВ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</x:row>
    <x:row r="3">
      <x:c r="A3" s="8" t="str">
        <x:v>Помесячный cash-use план. Квартальные лимиты: 12 / 14 / 17 / 14 млн ₽. Значения — управленческие допущения.</x:v>
      </x:c>
      <x:c r="B3" s="8"/>
      <x:c r="C3" s="8"/>
      <x:c r="D3" s="8"/>
      <x:c r="E3" s="8"/>
      <x:c r="F3" s="8"/>
      <x:c r="G3" s="8"/>
      <x:c r="H3" s="8"/>
      <x:c r="I3" s="8"/>
    </x:row>
    <x:row r="4" ht="42" customHeight="1">
      <x:c r="A4" s="19" t="str">
        <x:v>Месяц</x:v>
      </x:c>
      <x:c r="B4" s="20" t="str">
        <x:v>Продажи и маркетинг</x:v>
      </x:c>
      <x:c r="C4" s="20" t="str">
        <x:v>Продукт / LMS</x:v>
      </x:c>
      <x:c r="D4" s="20" t="str">
        <x:v>Команда / операции</x:v>
      </x:c>
      <x:c r="E4" s="20" t="str">
        <x:v>Partner success / образование</x:v>
      </x:c>
      <x:c r="F4" s="20" t="str">
        <x:v>Тендерный центр / B2B</x:v>
      </x:c>
      <x:c r="G4" s="20" t="str">
        <x:v>Право / данные / ИБ</x:v>
      </x:c>
      <x:c r="H4" s="20" t="str">
        <x:v>Оборотный капитал / резерв</x:v>
      </x:c>
      <x:c r="I4" s="21" t="str">
        <x:v>Итого</x:v>
      </x:c>
    </x:row>
    <x:row r="5" ht="25" customHeight="1">
      <x:c r="A5" s="102" t="str">
        <x:v>M1</x:v>
      </x:c>
      <x:c r="B5" s="94" t="n">
        <x:v>0</x:v>
      </x:c>
      <x:c r="C5" s="94" t="n">
        <x:v>1.5</x:v>
      </x:c>
      <x:c r="D5" s="94" t="n">
        <x:v>1</x:v>
      </x:c>
      <x:c r="E5" s="94" t="n">
        <x:v>0</x:v>
      </x:c>
      <x:c r="F5" s="94" t="n">
        <x:v>0</x:v>
      </x:c>
      <x:c r="G5" s="94" t="n">
        <x:v>1</x:v>
      </x:c>
      <x:c r="H5" s="94" t="n">
        <x:v>0.5</x:v>
      </x:c>
      <x:c r="I5" s="95" t="n">
        <x:f>SUM(B5:H5)</x:f>
        <x:v>4</x:v>
      </x:c>
    </x:row>
    <x:row r="6" ht="25" customHeight="1">
      <x:c r="A6" s="103" t="str">
        <x:v>M2</x:v>
      </x:c>
      <x:c r="B6" s="97" t="n">
        <x:v>1</x:v>
      </x:c>
      <x:c r="C6" s="97" t="n">
        <x:v>1.5</x:v>
      </x:c>
      <x:c r="D6" s="97" t="n">
        <x:v>1</x:v>
      </x:c>
      <x:c r="E6" s="97" t="n">
        <x:v>0</x:v>
      </x:c>
      <x:c r="F6" s="97" t="n">
        <x:v>0</x:v>
      </x:c>
      <x:c r="G6" s="97" t="n">
        <x:v>0.5</x:v>
      </x:c>
      <x:c r="H6" s="97" t="n">
        <x:v>0</x:v>
      </x:c>
      <x:c r="I6" s="98" t="n">
        <x:f>SUM(B6:H6)</x:f>
        <x:v>4</x:v>
      </x:c>
    </x:row>
    <x:row r="7" ht="25" customHeight="1">
      <x:c r="A7" s="103" t="str">
        <x:v>M3</x:v>
      </x:c>
      <x:c r="B7" s="97" t="n">
        <x:v>1</x:v>
      </x:c>
      <x:c r="C7" s="97" t="n">
        <x:v>1</x:v>
      </x:c>
      <x:c r="D7" s="97" t="n">
        <x:v>0.5</x:v>
      </x:c>
      <x:c r="E7" s="97" t="n">
        <x:v>0.5</x:v>
      </x:c>
      <x:c r="F7" s="97" t="n">
        <x:v>0.5</x:v>
      </x:c>
      <x:c r="G7" s="97" t="n">
        <x:v>0.5</x:v>
      </x:c>
      <x:c r="H7" s="97" t="n">
        <x:v>0</x:v>
      </x:c>
      <x:c r="I7" s="98" t="n">
        <x:f>SUM(B7:H7)</x:f>
        <x:v>4</x:v>
      </x:c>
    </x:row>
    <x:row r="8" ht="25" customHeight="1">
      <x:c r="A8" s="103" t="str">
        <x:v>M4</x:v>
      </x:c>
      <x:c r="B8" s="97" t="n">
        <x:v>1.5</x:v>
      </x:c>
      <x:c r="C8" s="97" t="n">
        <x:v>0.5</x:v>
      </x:c>
      <x:c r="D8" s="97" t="n">
        <x:v>0.5</x:v>
      </x:c>
      <x:c r="E8" s="97" t="n">
        <x:v>0.75</x:v>
      </x:c>
      <x:c r="F8" s="97" t="n">
        <x:v>0.5</x:v>
      </x:c>
      <x:c r="G8" s="97" t="n">
        <x:v>0.25</x:v>
      </x:c>
      <x:c r="H8" s="97" t="n">
        <x:v>0.5</x:v>
      </x:c>
      <x:c r="I8" s="98" t="n">
        <x:f>SUM(B8:H8)</x:f>
        <x:v>4.5</x:v>
      </x:c>
    </x:row>
    <x:row r="9" ht="25" customHeight="1">
      <x:c r="A9" s="103" t="str">
        <x:v>M5</x:v>
      </x:c>
      <x:c r="B9" s="97" t="n">
        <x:v>1.5</x:v>
      </x:c>
      <x:c r="C9" s="97" t="n">
        <x:v>0.75</x:v>
      </x:c>
      <x:c r="D9" s="97" t="n">
        <x:v>0.75</x:v>
      </x:c>
      <x:c r="E9" s="97" t="n">
        <x:v>0.75</x:v>
      </x:c>
      <x:c r="F9" s="97" t="n">
        <x:v>0.25</x:v>
      </x:c>
      <x:c r="G9" s="97" t="n">
        <x:v>0.25</x:v>
      </x:c>
      <x:c r="H9" s="97" t="n">
        <x:v>0.25</x:v>
      </x:c>
      <x:c r="I9" s="98" t="n">
        <x:f>SUM(B9:H9)</x:f>
        <x:v>4.5</x:v>
      </x:c>
    </x:row>
    <x:row r="10" ht="25" customHeight="1">
      <x:c r="A10" s="103" t="str">
        <x:v>M6</x:v>
      </x:c>
      <x:c r="B10" s="97" t="n">
        <x:v>2</x:v>
      </x:c>
      <x:c r="C10" s="97" t="n">
        <x:v>0.75</x:v>
      </x:c>
      <x:c r="D10" s="97" t="n">
        <x:v>0.75</x:v>
      </x:c>
      <x:c r="E10" s="97" t="n">
        <x:v>0.5</x:v>
      </x:c>
      <x:c r="F10" s="97" t="n">
        <x:v>0.25</x:v>
      </x:c>
      <x:c r="G10" s="97" t="n">
        <x:v>0.5</x:v>
      </x:c>
      <x:c r="H10" s="97" t="n">
        <x:v>0.25</x:v>
      </x:c>
      <x:c r="I10" s="98" t="n">
        <x:f>SUM(B10:H10)</x:f>
        <x:v>5</x:v>
      </x:c>
    </x:row>
    <x:row r="11" ht="25" customHeight="1">
      <x:c r="A11" s="103" t="str">
        <x:v>M7</x:v>
      </x:c>
      <x:c r="B11" s="97" t="n">
        <x:v>2</x:v>
      </x:c>
      <x:c r="C11" s="97" t="n">
        <x:v>0.75</x:v>
      </x:c>
      <x:c r="D11" s="97" t="n">
        <x:v>0.75</x:v>
      </x:c>
      <x:c r="E11" s="97" t="n">
        <x:v>0.75</x:v>
      </x:c>
      <x:c r="F11" s="97" t="n">
        <x:v>0.5</x:v>
      </x:c>
      <x:c r="G11" s="97" t="n">
        <x:v>0.25</x:v>
      </x:c>
      <x:c r="H11" s="97" t="n">
        <x:v>0.5</x:v>
      </x:c>
      <x:c r="I11" s="98" t="n">
        <x:f>SUM(B11:H11)</x:f>
        <x:v>5.5</x:v>
      </x:c>
    </x:row>
    <x:row r="12" ht="25" customHeight="1">
      <x:c r="A12" s="103" t="str">
        <x:v>M8</x:v>
      </x:c>
      <x:c r="B12" s="97" t="n">
        <x:v>2</x:v>
      </x:c>
      <x:c r="C12" s="97" t="n">
        <x:v>0.75</x:v>
      </x:c>
      <x:c r="D12" s="97" t="n">
        <x:v>0.75</x:v>
      </x:c>
      <x:c r="E12" s="97" t="n">
        <x:v>1</x:v>
      </x:c>
      <x:c r="F12" s="97" t="n">
        <x:v>0.5</x:v>
      </x:c>
      <x:c r="G12" s="97" t="n">
        <x:v>0</x:v>
      </x:c>
      <x:c r="H12" s="97" t="n">
        <x:v>0.5</x:v>
      </x:c>
      <x:c r="I12" s="98" t="n">
        <x:f>SUM(B12:H12)</x:f>
        <x:v>5.5</x:v>
      </x:c>
    </x:row>
    <x:row r="13" ht="25" customHeight="1">
      <x:c r="A13" s="103" t="str">
        <x:v>M9</x:v>
      </x:c>
      <x:c r="B13" s="97" t="n">
        <x:v>2</x:v>
      </x:c>
      <x:c r="C13" s="97" t="n">
        <x:v>0.5</x:v>
      </x:c>
      <x:c r="D13" s="97" t="n">
        <x:v>0.5</x:v>
      </x:c>
      <x:c r="E13" s="97" t="n">
        <x:v>1.25</x:v>
      </x:c>
      <x:c r="F13" s="97" t="n">
        <x:v>1</x:v>
      </x:c>
      <x:c r="G13" s="97" t="n">
        <x:v>0.25</x:v>
      </x:c>
      <x:c r="H13" s="97" t="n">
        <x:v>0.5</x:v>
      </x:c>
      <x:c r="I13" s="98" t="n">
        <x:f>SUM(B13:H13)</x:f>
        <x:v>6</x:v>
      </x:c>
    </x:row>
    <x:row r="14" ht="25" customHeight="1">
      <x:c r="A14" s="103" t="str">
        <x:v>M10</x:v>
      </x:c>
      <x:c r="B14" s="97" t="n">
        <x:v>2</x:v>
      </x:c>
      <x:c r="C14" s="97" t="n">
        <x:v>0.5</x:v>
      </x:c>
      <x:c r="D14" s="97" t="n">
        <x:v>0.5</x:v>
      </x:c>
      <x:c r="E14" s="97" t="n">
        <x:v>0.5</x:v>
      </x:c>
      <x:c r="F14" s="97" t="n">
        <x:v>0.5</x:v>
      </x:c>
      <x:c r="G14" s="97" t="n">
        <x:v>0.25</x:v>
      </x:c>
      <x:c r="H14" s="97" t="n">
        <x:v>0.75</x:v>
      </x:c>
      <x:c r="I14" s="98" t="n">
        <x:f>SUM(B14:H14)</x:f>
        <x:v>5</x:v>
      </x:c>
    </x:row>
    <x:row r="15" ht="25" customHeight="1">
      <x:c r="A15" s="103" t="str">
        <x:v>M11</x:v>
      </x:c>
      <x:c r="B15" s="97" t="n">
        <x:v>1.5</x:v>
      </x:c>
      <x:c r="C15" s="97" t="n">
        <x:v>0.25</x:v>
      </x:c>
      <x:c r="D15" s="97" t="n">
        <x:v>0.5</x:v>
      </x:c>
      <x:c r="E15" s="97" t="n">
        <x:v>0.5</x:v>
      </x:c>
      <x:c r="F15" s="97" t="n">
        <x:v>0.5</x:v>
      </x:c>
      <x:c r="G15" s="97" t="n">
        <x:v>0.25</x:v>
      </x:c>
      <x:c r="H15" s="97" t="n">
        <x:v>1</x:v>
      </x:c>
      <x:c r="I15" s="98" t="n">
        <x:f>SUM(B15:H15)</x:f>
        <x:v>4.5</x:v>
      </x:c>
    </x:row>
    <x:row r="16" ht="25" customHeight="1">
      <x:c r="A16" s="104" t="str">
        <x:v>M12</x:v>
      </x:c>
      <x:c r="B16" s="100" t="n">
        <x:v>1.5</x:v>
      </x:c>
      <x:c r="C16" s="100" t="n">
        <x:v>0.25</x:v>
      </x:c>
      <x:c r="D16" s="100" t="n">
        <x:v>0.5</x:v>
      </x:c>
      <x:c r="E16" s="100" t="n">
        <x:v>0.5</x:v>
      </x:c>
      <x:c r="F16" s="100" t="n">
        <x:v>0.5</x:v>
      </x:c>
      <x:c r="G16" s="100" t="n">
        <x:v>0</x:v>
      </x:c>
      <x:c r="H16" s="100" t="n">
        <x:v>1.25</x:v>
      </x:c>
      <x:c r="I16" s="101" t="n">
        <x:f>SUM(B16:H16)</x:f>
        <x:v>4.5</x:v>
      </x:c>
    </x:row>
    <x:row r="17" ht="25" customHeight="1">
      <x:c r="A17" s="85" t="str">
        <x:v>ИТОГО</x:v>
      </x:c>
      <x:c r="B17" s="86" t="n">
        <x:f>SUM(B5:B16)</x:f>
        <x:v>18</x:v>
      </x:c>
      <x:c r="C17" s="86" t="n">
        <x:f>SUM(C5:C16)</x:f>
        <x:v>9</x:v>
      </x:c>
      <x:c r="D17" s="86" t="n">
        <x:f>SUM(D5:D16)</x:f>
        <x:v>8</x:v>
      </x:c>
      <x:c r="E17" s="86" t="n">
        <x:f>SUM(E5:E16)</x:f>
        <x:v>7</x:v>
      </x:c>
      <x:c r="F17" s="86" t="n">
        <x:f>SUM(F5:F16)</x:f>
        <x:v>5</x:v>
      </x:c>
      <x:c r="G17" s="86" t="n">
        <x:f>SUM(G5:G16)</x:f>
        <x:v>4</x:v>
      </x:c>
      <x:c r="H17" s="86" t="n">
        <x:f>SUM(H5:H16)</x:f>
        <x:v>6</x:v>
      </x:c>
      <x:c r="I17" s="86" t="n">
        <x:f>SUM(I5:I16)</x:f>
        <x:v>57</x:v>
      </x:c>
    </x:row>
    <x:row r="19">
      <x:c r="A19" s="105" t="str">
        <x:v>Квартал</x:v>
      </x:c>
      <x:c r="B19" s="106" t="str">
        <x:v>План, млн ₽</x:v>
      </x:c>
      <x:c r="C19" s="107" t="str">
        <x:v>Факт модели, млн ₽</x:v>
      </x:c>
    </x:row>
    <x:row r="20">
      <x:c r="A20" s="108" t="str">
        <x:v>Q1</x:v>
      </x:c>
      <x:c r="B20" s="109" t="n">
        <x:v>12</x:v>
      </x:c>
      <x:c r="C20" s="110" t="n">
        <x:f>SUM(I5:I7)</x:f>
        <x:v>12</x:v>
      </x:c>
    </x:row>
    <x:row r="21">
      <x:c r="A21" s="108" t="str">
        <x:v>Q2</x:v>
      </x:c>
      <x:c r="B21" s="109" t="n">
        <x:v>14</x:v>
      </x:c>
      <x:c r="C21" s="110" t="n">
        <x:f>SUM(I8:I10)</x:f>
        <x:v>14</x:v>
      </x:c>
    </x:row>
    <x:row r="22">
      <x:c r="A22" s="108" t="str">
        <x:v>Q3</x:v>
      </x:c>
      <x:c r="B22" s="109" t="n">
        <x:v>17</x:v>
      </x:c>
      <x:c r="C22" s="110" t="n">
        <x:f>SUM(I11:I13)</x:f>
        <x:v>17</x:v>
      </x:c>
    </x:row>
    <x:row r="23">
      <x:c r="A23" s="111" t="str">
        <x:v>Q4</x:v>
      </x:c>
      <x:c r="B23" s="112" t="n">
        <x:v>14</x:v>
      </x:c>
      <x:c r="C23" s="113" t="n">
        <x:f>SUM(I14:I16)</x:f>
        <x:v>14</x:v>
      </x:c>
    </x:row>
  </x:sheetData>
  <x:mergeCells>
    <x:mergeCell ref="A1:I2"/>
    <x:mergeCell ref="A3:I3"/>
  </x:mergeCells>
  <x:pageMargins left="0.7" right="0.7" top="0.75" bottom="0.75" header="0.3" footer="0.3"/>
  <x:drawing xmlns:r="http://schemas.openxmlformats.org/officeDocument/2006/relationships" r:id="Rbcb441d9aafe4659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11" hidden="0" customWidth="1"/>
    <x:col min="25" max="25" width="11" hidden="0" customWidth="1"/>
  </x:cols>
  <x:sheetData>
    <x:row r="1">
      <x:c r="A1" s="4" t="str">
        <x:v>P&amp;L · 24 МЕСЯЦА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</x:row>
    <x:row r="3">
      <x:c r="A3" s="8" t="str">
        <x:v>Сценарный управленческий P&amp;L. Год 1 включает всю 57-миллионную программу как расход; год 2 — 48 млн ₽ центрального OPEX.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  <x:c r="V3" s="8"/>
      <x:c r="W3" s="8"/>
      <x:c r="X3" s="8"/>
      <x:c r="Y3" s="8"/>
    </x:row>
    <x:row r="5" ht="24" customHeight="1">
      <x:c r="A5" s="121" t="str">
        <x:v>Период</x:v>
      </x:c>
      <x:c r="B5" s="122" t="str">
        <x:v>M1</x:v>
      </x:c>
      <x:c r="C5" s="122" t="str">
        <x:v>M2</x:v>
      </x:c>
      <x:c r="D5" s="122" t="str">
        <x:v>M3</x:v>
      </x:c>
      <x:c r="E5" s="122" t="str">
        <x:v>M4</x:v>
      </x:c>
      <x:c r="F5" s="122" t="str">
        <x:v>M5</x:v>
      </x:c>
      <x:c r="G5" s="122" t="str">
        <x:v>M6</x:v>
      </x:c>
      <x:c r="H5" s="122" t="str">
        <x:v>M7</x:v>
      </x:c>
      <x:c r="I5" s="122" t="str">
        <x:v>M8</x:v>
      </x:c>
      <x:c r="J5" s="122" t="str">
        <x:v>M9</x:v>
      </x:c>
      <x:c r="K5" s="122" t="str">
        <x:v>M10</x:v>
      </x:c>
      <x:c r="L5" s="122" t="str">
        <x:v>M11</x:v>
      </x:c>
      <x:c r="M5" s="122" t="str">
        <x:v>M12</x:v>
      </x:c>
      <x:c r="N5" s="133" t="str">
        <x:v>M13</x:v>
      </x:c>
      <x:c r="O5" s="122" t="str">
        <x:v>M14</x:v>
      </x:c>
      <x:c r="P5" s="122" t="str">
        <x:v>M15</x:v>
      </x:c>
      <x:c r="Q5" s="122" t="str">
        <x:v>M16</x:v>
      </x:c>
      <x:c r="R5" s="122" t="str">
        <x:v>M17</x:v>
      </x:c>
      <x:c r="S5" s="122" t="str">
        <x:v>M18</x:v>
      </x:c>
      <x:c r="T5" s="122" t="str">
        <x:v>M19</x:v>
      </x:c>
      <x:c r="U5" s="122" t="str">
        <x:v>M20</x:v>
      </x:c>
      <x:c r="V5" s="122" t="str">
        <x:v>M21</x:v>
      </x:c>
      <x:c r="W5" s="122" t="str">
        <x:v>M22</x:v>
      </x:c>
      <x:c r="X5" s="122" t="str">
        <x:v>M23</x:v>
      </x:c>
      <x:c r="Y5" s="123" t="str">
        <x:v>M24</x:v>
      </x:c>
    </x:row>
    <x:row r="6" ht="24" customHeight="1">
      <x:c r="A6" s="121" t="str">
        <x:v>Год</x:v>
      </x:c>
      <x:c r="B6" s="122" t="str">
        <x:v>Год 1</x:v>
      </x:c>
      <x:c r="C6" s="122" t="str">
        <x:v>Год 1</x:v>
      </x:c>
      <x:c r="D6" s="122" t="str">
        <x:v>Год 1</x:v>
      </x:c>
      <x:c r="E6" s="122" t="str">
        <x:v>Год 1</x:v>
      </x:c>
      <x:c r="F6" s="122" t="str">
        <x:v>Год 1</x:v>
      </x:c>
      <x:c r="G6" s="122" t="str">
        <x:v>Год 1</x:v>
      </x:c>
      <x:c r="H6" s="122" t="str">
        <x:v>Год 1</x:v>
      </x:c>
      <x:c r="I6" s="122" t="str">
        <x:v>Год 1</x:v>
      </x:c>
      <x:c r="J6" s="122" t="str">
        <x:v>Год 1</x:v>
      </x:c>
      <x:c r="K6" s="122" t="str">
        <x:v>Год 1</x:v>
      </x:c>
      <x:c r="L6" s="122" t="str">
        <x:v>Год 1</x:v>
      </x:c>
      <x:c r="M6" s="122" t="str">
        <x:v>Год 1</x:v>
      </x:c>
      <x:c r="N6" s="133" t="str">
        <x:v>Год 2</x:v>
      </x:c>
      <x:c r="O6" s="122" t="str">
        <x:v>Год 2</x:v>
      </x:c>
      <x:c r="P6" s="122" t="str">
        <x:v>Год 2</x:v>
      </x:c>
      <x:c r="Q6" s="122" t="str">
        <x:v>Год 2</x:v>
      </x:c>
      <x:c r="R6" s="122" t="str">
        <x:v>Год 2</x:v>
      </x:c>
      <x:c r="S6" s="122" t="str">
        <x:v>Год 2</x:v>
      </x:c>
      <x:c r="T6" s="122" t="str">
        <x:v>Год 2</x:v>
      </x:c>
      <x:c r="U6" s="122" t="str">
        <x:v>Год 2</x:v>
      </x:c>
      <x:c r="V6" s="122" t="str">
        <x:v>Год 2</x:v>
      </x:c>
      <x:c r="W6" s="122" t="str">
        <x:v>Год 2</x:v>
      </x:c>
      <x:c r="X6" s="122" t="str">
        <x:v>Год 2</x:v>
      </x:c>
      <x:c r="Y6" s="123" t="str">
        <x:v>Год 2</x:v>
      </x:c>
    </x:row>
    <x:row r="7" ht="24" customHeight="1">
      <x:c r="A7" s="121" t="str">
        <x:v>Квартал</x:v>
      </x:c>
      <x:c r="B7" s="122" t="str">
        <x:v>Q1</x:v>
      </x:c>
      <x:c r="C7" s="122" t="str">
        <x:v>Q1</x:v>
      </x:c>
      <x:c r="D7" s="122" t="str">
        <x:v>Q1</x:v>
      </x:c>
      <x:c r="E7" s="122" t="str">
        <x:v>Q2</x:v>
      </x:c>
      <x:c r="F7" s="122" t="str">
        <x:v>Q2</x:v>
      </x:c>
      <x:c r="G7" s="122" t="str">
        <x:v>Q2</x:v>
      </x:c>
      <x:c r="H7" s="122" t="str">
        <x:v>Q3</x:v>
      </x:c>
      <x:c r="I7" s="122" t="str">
        <x:v>Q3</x:v>
      </x:c>
      <x:c r="J7" s="122" t="str">
        <x:v>Q3</x:v>
      </x:c>
      <x:c r="K7" s="122" t="str">
        <x:v>Q4</x:v>
      </x:c>
      <x:c r="L7" s="122" t="str">
        <x:v>Q4</x:v>
      </x:c>
      <x:c r="M7" s="122" t="str">
        <x:v>Q4</x:v>
      </x:c>
      <x:c r="N7" s="133" t="str">
        <x:v>Q5</x:v>
      </x:c>
      <x:c r="O7" s="122" t="str">
        <x:v>Q5</x:v>
      </x:c>
      <x:c r="P7" s="122" t="str">
        <x:v>Q5</x:v>
      </x:c>
      <x:c r="Q7" s="122" t="str">
        <x:v>Q6</x:v>
      </x:c>
      <x:c r="R7" s="122" t="str">
        <x:v>Q6</x:v>
      </x:c>
      <x:c r="S7" s="122" t="str">
        <x:v>Q6</x:v>
      </x:c>
      <x:c r="T7" s="122" t="str">
        <x:v>Q7</x:v>
      </x:c>
      <x:c r="U7" s="122" t="str">
        <x:v>Q7</x:v>
      </x:c>
      <x:c r="V7" s="122" t="str">
        <x:v>Q7</x:v>
      </x:c>
      <x:c r="W7" s="122" t="str">
        <x:v>Q8</x:v>
      </x:c>
      <x:c r="X7" s="122" t="str">
        <x:v>Q8</x:v>
      </x:c>
      <x:c r="Y7" s="123" t="str">
        <x:v>Q8</x:v>
      </x:c>
    </x:row>
    <x:row r="8">
      <x:c r="N8" s="134"/>
    </x:row>
    <x:row r="9" ht="24" customHeight="1">
      <x:c r="A9" s="102" t="str">
        <x:v>Оплаченные пакеты</x:v>
      </x:c>
      <x:c r="B9" s="128" t="n">
        <x:v>0</x:v>
      </x:c>
      <x:c r="C9" s="128" t="n">
        <x:v>1</x:v>
      </x:c>
      <x:c r="D9" s="128" t="n">
        <x:v>2</x:v>
      </x:c>
      <x:c r="E9" s="128" t="n">
        <x:v>2</x:v>
      </x:c>
      <x:c r="F9" s="128" t="n">
        <x:v>2</x:v>
      </x:c>
      <x:c r="G9" s="128" t="n">
        <x:v>2</x:v>
      </x:c>
      <x:c r="H9" s="128" t="n">
        <x:v>3</x:v>
      </x:c>
      <x:c r="I9" s="128" t="n">
        <x:v>3</x:v>
      </x:c>
      <x:c r="J9" s="128" t="n">
        <x:v>3</x:v>
      </x:c>
      <x:c r="K9" s="128" t="n">
        <x:v>4</x:v>
      </x:c>
      <x:c r="L9" s="128" t="n">
        <x:v>4</x:v>
      </x:c>
      <x:c r="M9" s="128" t="n">
        <x:v>4</x:v>
      </x:c>
      <x:c r="N9" s="135" t="n">
        <x:v>5</x:v>
      </x:c>
      <x:c r="O9" s="128" t="n">
        <x:v>5</x:v>
      </x:c>
      <x:c r="P9" s="128" t="n">
        <x:v>5</x:v>
      </x:c>
      <x:c r="Q9" s="128" t="n">
        <x:v>6</x:v>
      </x:c>
      <x:c r="R9" s="128" t="n">
        <x:v>6</x:v>
      </x:c>
      <x:c r="S9" s="128" t="n">
        <x:v>6</x:v>
      </x:c>
      <x:c r="T9" s="128" t="n">
        <x:v>8</x:v>
      </x:c>
      <x:c r="U9" s="128" t="n">
        <x:v>8</x:v>
      </x:c>
      <x:c r="V9" s="128" t="n">
        <x:v>8</x:v>
      </x:c>
      <x:c r="W9" s="128" t="n">
        <x:v>10</x:v>
      </x:c>
      <x:c r="X9" s="128" t="n">
        <x:v>10</x:v>
      </x:c>
      <x:c r="Y9" s="128" t="n">
        <x:v>10</x:v>
      </x:c>
    </x:row>
    <x:row r="10" ht="24" customHeight="1">
      <x:c r="A10" s="103" t="str">
        <x:v>Цена пакета</x:v>
      </x:c>
      <x:c r="B10" s="131" t="n">
        <x:f>'Допущения'!$B$5</x:f>
        <x:v>5</x:v>
      </x:c>
      <x:c r="C10" s="131" t="n">
        <x:f>'Допущения'!$B$5</x:f>
        <x:v>5</x:v>
      </x:c>
      <x:c r="D10" s="131" t="n">
        <x:f>'Допущения'!$B$5</x:f>
        <x:v>5</x:v>
      </x:c>
      <x:c r="E10" s="131" t="n">
        <x:f>'Допущения'!$B$5</x:f>
        <x:v>5</x:v>
      </x:c>
      <x:c r="F10" s="131" t="n">
        <x:f>'Допущения'!$B$5</x:f>
        <x:v>5</x:v>
      </x:c>
      <x:c r="G10" s="131" t="n">
        <x:f>'Допущения'!$B$5</x:f>
        <x:v>5</x:v>
      </x:c>
      <x:c r="H10" s="131" t="n">
        <x:f>'Допущения'!$B$5</x:f>
        <x:v>5</x:v>
      </x:c>
      <x:c r="I10" s="131" t="n">
        <x:f>'Допущения'!$B$5</x:f>
        <x:v>5</x:v>
      </x:c>
      <x:c r="J10" s="131" t="n">
        <x:f>'Допущения'!$B$5</x:f>
        <x:v>5</x:v>
      </x:c>
      <x:c r="K10" s="131" t="n">
        <x:f>'Допущения'!$B$5</x:f>
        <x:v>5</x:v>
      </x:c>
      <x:c r="L10" s="131" t="n">
        <x:f>'Допущения'!$B$5</x:f>
        <x:v>5</x:v>
      </x:c>
      <x:c r="M10" s="131" t="n">
        <x:f>'Допущения'!$B$5</x:f>
        <x:v>5</x:v>
      </x:c>
      <x:c r="N10" s="136" t="n">
        <x:f>'Допущения'!$B$5</x:f>
        <x:v>5</x:v>
      </x:c>
      <x:c r="O10" s="131" t="n">
        <x:f>'Допущения'!$B$5</x:f>
        <x:v>5</x:v>
      </x:c>
      <x:c r="P10" s="131" t="n">
        <x:f>'Допущения'!$B$5</x:f>
        <x:v>5</x:v>
      </x:c>
      <x:c r="Q10" s="131" t="n">
        <x:f>'Допущения'!$B$5</x:f>
        <x:v>5</x:v>
      </x:c>
      <x:c r="R10" s="131" t="n">
        <x:f>'Допущения'!$B$5</x:f>
        <x:v>5</x:v>
      </x:c>
      <x:c r="S10" s="131" t="n">
        <x:f>'Допущения'!$B$5</x:f>
        <x:v>5</x:v>
      </x:c>
      <x:c r="T10" s="131" t="n">
        <x:f>'Допущения'!$B$5</x:f>
        <x:v>5</x:v>
      </x:c>
      <x:c r="U10" s="131" t="n">
        <x:f>'Допущения'!$B$5</x:f>
        <x:v>5</x:v>
      </x:c>
      <x:c r="V10" s="131" t="n">
        <x:f>'Допущения'!$B$5</x:f>
        <x:v>5</x:v>
      </x:c>
      <x:c r="W10" s="131" t="n">
        <x:f>'Допущения'!$B$5</x:f>
        <x:v>5</x:v>
      </x:c>
      <x:c r="X10" s="131" t="n">
        <x:f>'Допущения'!$B$5</x:f>
        <x:v>5</x:v>
      </x:c>
      <x:c r="Y10" s="131" t="n">
        <x:f>'Допущения'!$B$5</x:f>
        <x:v>5</x:v>
      </x:c>
    </x:row>
    <x:row r="11" ht="24" customHeight="1">
      <x:c r="A11" s="138" t="str">
        <x:v>Выручка без НДС</x:v>
      </x:c>
      <x:c r="B11" s="139" t="n">
        <x:f>B9*B10</x:f>
        <x:v>0</x:v>
      </x:c>
      <x:c r="C11" s="139" t="n">
        <x:f>C9*C10</x:f>
        <x:v>5</x:v>
      </x:c>
      <x:c r="D11" s="139" t="n">
        <x:f>D9*D10</x:f>
        <x:v>10</x:v>
      </x:c>
      <x:c r="E11" s="139" t="n">
        <x:f>E9*E10</x:f>
        <x:v>10</x:v>
      </x:c>
      <x:c r="F11" s="139" t="n">
        <x:f>F9*F10</x:f>
        <x:v>10</x:v>
      </x:c>
      <x:c r="G11" s="139" t="n">
        <x:f>G9*G10</x:f>
        <x:v>10</x:v>
      </x:c>
      <x:c r="H11" s="139" t="n">
        <x:f>H9*H10</x:f>
        <x:v>15</x:v>
      </x:c>
      <x:c r="I11" s="139" t="n">
        <x:f>I9*I10</x:f>
        <x:v>15</x:v>
      </x:c>
      <x:c r="J11" s="139" t="n">
        <x:f>J9*J10</x:f>
        <x:v>15</x:v>
      </x:c>
      <x:c r="K11" s="139" t="n">
        <x:f>K9*K10</x:f>
        <x:v>20</x:v>
      </x:c>
      <x:c r="L11" s="139" t="n">
        <x:f>L9*L10</x:f>
        <x:v>20</x:v>
      </x:c>
      <x:c r="M11" s="139" t="n">
        <x:f>M9*M10</x:f>
        <x:v>20</x:v>
      </x:c>
      <x:c r="N11" s="140" t="n">
        <x:f>N9*N10</x:f>
        <x:v>25</x:v>
      </x:c>
      <x:c r="O11" s="139" t="n">
        <x:f>O9*O10</x:f>
        <x:v>25</x:v>
      </x:c>
      <x:c r="P11" s="139" t="n">
        <x:f>P9*P10</x:f>
        <x:v>25</x:v>
      </x:c>
      <x:c r="Q11" s="139" t="n">
        <x:f>Q9*Q10</x:f>
        <x:v>30</x:v>
      </x:c>
      <x:c r="R11" s="139" t="n">
        <x:f>R9*R10</x:f>
        <x:v>30</x:v>
      </x:c>
      <x:c r="S11" s="139" t="n">
        <x:f>S9*S10</x:f>
        <x:v>30</x:v>
      </x:c>
      <x:c r="T11" s="139" t="n">
        <x:f>T9*T10</x:f>
        <x:v>40</x:v>
      </x:c>
      <x:c r="U11" s="139" t="n">
        <x:f>U9*U10</x:f>
        <x:v>40</x:v>
      </x:c>
      <x:c r="V11" s="139" t="n">
        <x:f>V9*V10</x:f>
        <x:v>40</x:v>
      </x:c>
      <x:c r="W11" s="139" t="n">
        <x:f>W9*W10</x:f>
        <x:v>50</x:v>
      </x:c>
      <x:c r="X11" s="139" t="n">
        <x:f>X9*X10</x:f>
        <x:v>50</x:v>
      </x:c>
      <x:c r="Y11" s="139" t="n">
        <x:f>Y9*Y10</x:f>
        <x:v>50</x:v>
      </x:c>
    </x:row>
    <x:row r="12" ht="24" customHeight="1">
      <x:c r="A12" s="103" t="str">
        <x:v>Переменные расходы</x:v>
      </x:c>
      <x:c r="B12" s="131" t="n">
        <x:f>B9*'Допущения'!$B$6</x:f>
        <x:v>0</x:v>
      </x:c>
      <x:c r="C12" s="131" t="n">
        <x:f>C9*'Допущения'!$B$6</x:f>
        <x:v>2</x:v>
      </x:c>
      <x:c r="D12" s="131" t="n">
        <x:f>D9*'Допущения'!$B$6</x:f>
        <x:v>4</x:v>
      </x:c>
      <x:c r="E12" s="131" t="n">
        <x:f>E9*'Допущения'!$B$6</x:f>
        <x:v>4</x:v>
      </x:c>
      <x:c r="F12" s="131" t="n">
        <x:f>F9*'Допущения'!$B$6</x:f>
        <x:v>4</x:v>
      </x:c>
      <x:c r="G12" s="131" t="n">
        <x:f>G9*'Допущения'!$B$6</x:f>
        <x:v>4</x:v>
      </x:c>
      <x:c r="H12" s="131" t="n">
        <x:f>H9*'Допущения'!$B$6</x:f>
        <x:v>6</x:v>
      </x:c>
      <x:c r="I12" s="131" t="n">
        <x:f>I9*'Допущения'!$B$6</x:f>
        <x:v>6</x:v>
      </x:c>
      <x:c r="J12" s="131" t="n">
        <x:f>J9*'Допущения'!$B$6</x:f>
        <x:v>6</x:v>
      </x:c>
      <x:c r="K12" s="131" t="n">
        <x:f>K9*'Допущения'!$B$6</x:f>
        <x:v>8</x:v>
      </x:c>
      <x:c r="L12" s="131" t="n">
        <x:f>L9*'Допущения'!$B$6</x:f>
        <x:v>8</x:v>
      </x:c>
      <x:c r="M12" s="131" t="n">
        <x:f>M9*'Допущения'!$B$6</x:f>
        <x:v>8</x:v>
      </x:c>
      <x:c r="N12" s="136" t="n">
        <x:f>N9*'Допущения'!$B$6</x:f>
        <x:v>10</x:v>
      </x:c>
      <x:c r="O12" s="131" t="n">
        <x:f>O9*'Допущения'!$B$6</x:f>
        <x:v>10</x:v>
      </x:c>
      <x:c r="P12" s="131" t="n">
        <x:f>P9*'Допущения'!$B$6</x:f>
        <x:v>10</x:v>
      </x:c>
      <x:c r="Q12" s="131" t="n">
        <x:f>Q9*'Допущения'!$B$6</x:f>
        <x:v>12</x:v>
      </x:c>
      <x:c r="R12" s="131" t="n">
        <x:f>R9*'Допущения'!$B$6</x:f>
        <x:v>12</x:v>
      </x:c>
      <x:c r="S12" s="131" t="n">
        <x:f>S9*'Допущения'!$B$6</x:f>
        <x:v>12</x:v>
      </x:c>
      <x:c r="T12" s="131" t="n">
        <x:f>T9*'Допущения'!$B$6</x:f>
        <x:v>16</x:v>
      </x:c>
      <x:c r="U12" s="131" t="n">
        <x:f>U9*'Допущения'!$B$6</x:f>
        <x:v>16</x:v>
      </x:c>
      <x:c r="V12" s="131" t="n">
        <x:f>V9*'Допущения'!$B$6</x:f>
        <x:v>16</x:v>
      </x:c>
      <x:c r="W12" s="131" t="n">
        <x:f>W9*'Допущения'!$B$6</x:f>
        <x:v>20</x:v>
      </x:c>
      <x:c r="X12" s="131" t="n">
        <x:f>X9*'Допущения'!$B$6</x:f>
        <x:v>20</x:v>
      </x:c>
      <x:c r="Y12" s="131" t="n">
        <x:f>Y9*'Допущения'!$B$6</x:f>
        <x:v>20</x:v>
      </x:c>
    </x:row>
    <x:row r="13" ht="24" customHeight="1">
      <x:c r="A13" s="103" t="str">
        <x:v>Вклад</x:v>
      </x:c>
      <x:c r="B13" s="131" t="n">
        <x:f>B11-B12</x:f>
        <x:v>0</x:v>
      </x:c>
      <x:c r="C13" s="131" t="n">
        <x:f>C11-C12</x:f>
        <x:v>3</x:v>
      </x:c>
      <x:c r="D13" s="131" t="n">
        <x:f>D11-D12</x:f>
        <x:v>6</x:v>
      </x:c>
      <x:c r="E13" s="131" t="n">
        <x:f>E11-E12</x:f>
        <x:v>6</x:v>
      </x:c>
      <x:c r="F13" s="131" t="n">
        <x:f>F11-F12</x:f>
        <x:v>6</x:v>
      </x:c>
      <x:c r="G13" s="131" t="n">
        <x:f>G11-G12</x:f>
        <x:v>6</x:v>
      </x:c>
      <x:c r="H13" s="131" t="n">
        <x:f>H11-H12</x:f>
        <x:v>9</x:v>
      </x:c>
      <x:c r="I13" s="131" t="n">
        <x:f>I11-I12</x:f>
        <x:v>9</x:v>
      </x:c>
      <x:c r="J13" s="131" t="n">
        <x:f>J11-J12</x:f>
        <x:v>9</x:v>
      </x:c>
      <x:c r="K13" s="131" t="n">
        <x:f>K11-K12</x:f>
        <x:v>12</x:v>
      </x:c>
      <x:c r="L13" s="131" t="n">
        <x:f>L11-L12</x:f>
        <x:v>12</x:v>
      </x:c>
      <x:c r="M13" s="131" t="n">
        <x:f>M11-M12</x:f>
        <x:v>12</x:v>
      </x:c>
      <x:c r="N13" s="136" t="n">
        <x:f>N11-N12</x:f>
        <x:v>15</x:v>
      </x:c>
      <x:c r="O13" s="131" t="n">
        <x:f>O11-O12</x:f>
        <x:v>15</x:v>
      </x:c>
      <x:c r="P13" s="131" t="n">
        <x:f>P11-P12</x:f>
        <x:v>15</x:v>
      </x:c>
      <x:c r="Q13" s="131" t="n">
        <x:f>Q11-Q12</x:f>
        <x:v>18</x:v>
      </x:c>
      <x:c r="R13" s="131" t="n">
        <x:f>R11-R12</x:f>
        <x:v>18</x:v>
      </x:c>
      <x:c r="S13" s="131" t="n">
        <x:f>S11-S12</x:f>
        <x:v>18</x:v>
      </x:c>
      <x:c r="T13" s="131" t="n">
        <x:f>T11-T12</x:f>
        <x:v>24</x:v>
      </x:c>
      <x:c r="U13" s="131" t="n">
        <x:f>U11-U12</x:f>
        <x:v>24</x:v>
      </x:c>
      <x:c r="V13" s="131" t="n">
        <x:f>V11-V12</x:f>
        <x:v>24</x:v>
      </x:c>
      <x:c r="W13" s="131" t="n">
        <x:f>W11-W12</x:f>
        <x:v>30</x:v>
      </x:c>
      <x:c r="X13" s="131" t="n">
        <x:f>X11-X12</x:f>
        <x:v>30</x:v>
      </x:c>
      <x:c r="Y13" s="131" t="n">
        <x:f>Y11-Y12</x:f>
        <x:v>30</x:v>
      </x:c>
    </x:row>
    <x:row r="14" ht="24" customHeight="1">
      <x:c r="A14" s="103" t="str">
        <x:v>Программа / фиксированный OPEX</x:v>
      </x:c>
      <x:c r="B14" s="131" t="n">
        <x:f>'Освоение 57'!I5</x:f>
        <x:v>4</x:v>
      </x:c>
      <x:c r="C14" s="131" t="n">
        <x:f>'Освоение 57'!I6</x:f>
        <x:v>4</x:v>
      </x:c>
      <x:c r="D14" s="131" t="n">
        <x:f>'Освоение 57'!I7</x:f>
        <x:v>4</x:v>
      </x:c>
      <x:c r="E14" s="131" t="n">
        <x:f>'Освоение 57'!I8</x:f>
        <x:v>4.5</x:v>
      </x:c>
      <x:c r="F14" s="131" t="n">
        <x:f>'Освоение 57'!I9</x:f>
        <x:v>4.5</x:v>
      </x:c>
      <x:c r="G14" s="131" t="n">
        <x:f>'Освоение 57'!I10</x:f>
        <x:v>5</x:v>
      </x:c>
      <x:c r="H14" s="131" t="n">
        <x:f>'Освоение 57'!I11</x:f>
        <x:v>5.5</x:v>
      </x:c>
      <x:c r="I14" s="131" t="n">
        <x:f>'Освоение 57'!I12</x:f>
        <x:v>5.5</x:v>
      </x:c>
      <x:c r="J14" s="131" t="n">
        <x:f>'Освоение 57'!I13</x:f>
        <x:v>6</x:v>
      </x:c>
      <x:c r="K14" s="131" t="n">
        <x:f>'Освоение 57'!I14</x:f>
        <x:v>5</x:v>
      </x:c>
      <x:c r="L14" s="131" t="n">
        <x:f>'Освоение 57'!I15</x:f>
        <x:v>4.5</x:v>
      </x:c>
      <x:c r="M14" s="131" t="n">
        <x:f>'Освоение 57'!I16</x:f>
        <x:v>4.5</x:v>
      </x:c>
      <x:c r="N14" s="136" t="n">
        <x:f>'Допущения'!$B$13/12</x:f>
        <x:v>4</x:v>
      </x:c>
      <x:c r="O14" s="131" t="n">
        <x:f>'Допущения'!$B$13/12</x:f>
        <x:v>4</x:v>
      </x:c>
      <x:c r="P14" s="131" t="n">
        <x:f>'Допущения'!$B$13/12</x:f>
        <x:v>4</x:v>
      </x:c>
      <x:c r="Q14" s="131" t="n">
        <x:f>'Допущения'!$B$13/12</x:f>
        <x:v>4</x:v>
      </x:c>
      <x:c r="R14" s="131" t="n">
        <x:f>'Допущения'!$B$13/12</x:f>
        <x:v>4</x:v>
      </x:c>
      <x:c r="S14" s="131" t="n">
        <x:f>'Допущения'!$B$13/12</x:f>
        <x:v>4</x:v>
      </x:c>
      <x:c r="T14" s="131" t="n">
        <x:f>'Допущения'!$B$13/12</x:f>
        <x:v>4</x:v>
      </x:c>
      <x:c r="U14" s="131" t="n">
        <x:f>'Допущения'!$B$13/12</x:f>
        <x:v>4</x:v>
      </x:c>
      <x:c r="V14" s="131" t="n">
        <x:f>'Допущения'!$B$13/12</x:f>
        <x:v>4</x:v>
      </x:c>
      <x:c r="W14" s="131" t="n">
        <x:f>'Допущения'!$B$13/12</x:f>
        <x:v>4</x:v>
      </x:c>
      <x:c r="X14" s="131" t="n">
        <x:f>'Допущения'!$B$13/12</x:f>
        <x:v>4</x:v>
      </x:c>
      <x:c r="Y14" s="131" t="n">
        <x:f>'Допущения'!$B$13/12</x:f>
        <x:v>4</x:v>
      </x:c>
    </x:row>
    <x:row r="15" ht="24" customHeight="1">
      <x:c r="A15" s="103" t="str">
        <x:v>Прибыль до налога</x:v>
      </x:c>
      <x:c r="B15" s="131" t="n">
        <x:f>B13-B14</x:f>
        <x:v>-4</x:v>
      </x:c>
      <x:c r="C15" s="131" t="n">
        <x:f>C13-C14</x:f>
        <x:v>-1</x:v>
      </x:c>
      <x:c r="D15" s="131" t="n">
        <x:f>D13-D14</x:f>
        <x:v>2</x:v>
      </x:c>
      <x:c r="E15" s="131" t="n">
        <x:f>E13-E14</x:f>
        <x:v>1.5</x:v>
      </x:c>
      <x:c r="F15" s="131" t="n">
        <x:f>F13-F14</x:f>
        <x:v>1.5</x:v>
      </x:c>
      <x:c r="G15" s="131" t="n">
        <x:f>G13-G14</x:f>
        <x:v>1</x:v>
      </x:c>
      <x:c r="H15" s="131" t="n">
        <x:f>H13-H14</x:f>
        <x:v>3.5</x:v>
      </x:c>
      <x:c r="I15" s="131" t="n">
        <x:f>I13-I14</x:f>
        <x:v>3.5</x:v>
      </x:c>
      <x:c r="J15" s="131" t="n">
        <x:f>J13-J14</x:f>
        <x:v>3</x:v>
      </x:c>
      <x:c r="K15" s="131" t="n">
        <x:f>K13-K14</x:f>
        <x:v>7</x:v>
      </x:c>
      <x:c r="L15" s="131" t="n">
        <x:f>L13-L14</x:f>
        <x:v>7.5</x:v>
      </x:c>
      <x:c r="M15" s="131" t="n">
        <x:f>M13-M14</x:f>
        <x:v>7.5</x:v>
      </x:c>
      <x:c r="N15" s="136" t="n">
        <x:f>N13-N14</x:f>
        <x:v>11</x:v>
      </x:c>
      <x:c r="O15" s="131" t="n">
        <x:f>O13-O14</x:f>
        <x:v>11</x:v>
      </x:c>
      <x:c r="P15" s="131" t="n">
        <x:f>P13-P14</x:f>
        <x:v>11</x:v>
      </x:c>
      <x:c r="Q15" s="131" t="n">
        <x:f>Q13-Q14</x:f>
        <x:v>14</x:v>
      </x:c>
      <x:c r="R15" s="131" t="n">
        <x:f>R13-R14</x:f>
        <x:v>14</x:v>
      </x:c>
      <x:c r="S15" s="131" t="n">
        <x:f>S13-S14</x:f>
        <x:v>14</x:v>
      </x:c>
      <x:c r="T15" s="131" t="n">
        <x:f>T13-T14</x:f>
        <x:v>20</x:v>
      </x:c>
      <x:c r="U15" s="131" t="n">
        <x:f>U13-U14</x:f>
        <x:v>20</x:v>
      </x:c>
      <x:c r="V15" s="131" t="n">
        <x:f>V13-V14</x:f>
        <x:v>20</x:v>
      </x:c>
      <x:c r="W15" s="131" t="n">
        <x:f>W13-W14</x:f>
        <x:v>26</x:v>
      </x:c>
      <x:c r="X15" s="131" t="n">
        <x:f>X13-X14</x:f>
        <x:v>26</x:v>
      </x:c>
      <x:c r="Y15" s="131" t="n">
        <x:f>Y13-Y14</x:f>
        <x:v>26</x:v>
      </x:c>
    </x:row>
    <x:row r="16" ht="24" customHeight="1">
      <x:c r="A16" s="103" t="str">
        <x:v>Налог на прибыль</x:v>
      </x:c>
      <x:c r="B16" s="131" t="n">
        <x:v>0</x:v>
      </x:c>
      <x:c r="C16" s="131" t="n">
        <x:v>0</x:v>
      </x:c>
      <x:c r="D16" s="131" t="n">
        <x:v>0</x:v>
      </x:c>
      <x:c r="E16" s="131" t="n">
        <x:v>0</x:v>
      </x:c>
      <x:c r="F16" s="131" t="n">
        <x:v>0</x:v>
      </x:c>
      <x:c r="G16" s="131" t="n">
        <x:v>0</x:v>
      </x:c>
      <x:c r="H16" s="131" t="n">
        <x:v>0</x:v>
      </x:c>
      <x:c r="I16" s="131" t="n">
        <x:v>0</x:v>
      </x:c>
      <x:c r="J16" s="131" t="n">
        <x:v>0</x:v>
      </x:c>
      <x:c r="K16" s="131" t="n">
        <x:v>0</x:v>
      </x:c>
      <x:c r="L16" s="131" t="n">
        <x:v>0</x:v>
      </x:c>
      <x:c r="M16" s="131" t="n">
        <x:f>MAX(SUM(B15:M15),0)*'Допущения'!$B$9</x:f>
        <x:v>8.25</x:v>
      </x:c>
      <x:c r="N16" s="136" t="n">
        <x:v>0</x:v>
      </x:c>
      <x:c r="O16" s="131" t="n">
        <x:v>0</x:v>
      </x:c>
      <x:c r="P16" s="131" t="n">
        <x:v>0</x:v>
      </x:c>
      <x:c r="Q16" s="131" t="n">
        <x:v>0</x:v>
      </x:c>
      <x:c r="R16" s="131" t="n">
        <x:v>0</x:v>
      </x:c>
      <x:c r="S16" s="131" t="n">
        <x:v>0</x:v>
      </x:c>
      <x:c r="T16" s="131" t="n">
        <x:v>0</x:v>
      </x:c>
      <x:c r="U16" s="131" t="n">
        <x:v>0</x:v>
      </x:c>
      <x:c r="V16" s="131" t="n">
        <x:v>0</x:v>
      </x:c>
      <x:c r="W16" s="131" t="n">
        <x:v>0</x:v>
      </x:c>
      <x:c r="X16" s="131" t="n">
        <x:v>0</x:v>
      </x:c>
      <x:c r="Y16" s="131" t="n">
        <x:f>MAX(SUM(N15:Y15),0)*'Допущения'!$B$9</x:f>
        <x:v>53.25</x:v>
      </x:c>
    </x:row>
    <x:row r="17" ht="24" customHeight="1">
      <x:c r="A17" s="141" t="str">
        <x:v>Чистая прибыль</x:v>
      </x:c>
      <x:c r="B17" s="142" t="n">
        <x:f>B15-B16</x:f>
        <x:v>-4</x:v>
      </x:c>
      <x:c r="C17" s="142" t="n">
        <x:f>C15-C16</x:f>
        <x:v>-1</x:v>
      </x:c>
      <x:c r="D17" s="142" t="n">
        <x:f>D15-D16</x:f>
        <x:v>2</x:v>
      </x:c>
      <x:c r="E17" s="142" t="n">
        <x:f>E15-E16</x:f>
        <x:v>1.5</x:v>
      </x:c>
      <x:c r="F17" s="142" t="n">
        <x:f>F15-F16</x:f>
        <x:v>1.5</x:v>
      </x:c>
      <x:c r="G17" s="142" t="n">
        <x:f>G15-G16</x:f>
        <x:v>1</x:v>
      </x:c>
      <x:c r="H17" s="142" t="n">
        <x:f>H15-H16</x:f>
        <x:v>3.5</x:v>
      </x:c>
      <x:c r="I17" s="142" t="n">
        <x:f>I15-I16</x:f>
        <x:v>3.5</x:v>
      </x:c>
      <x:c r="J17" s="142" t="n">
        <x:f>J15-J16</x:f>
        <x:v>3</x:v>
      </x:c>
      <x:c r="K17" s="142" t="n">
        <x:f>K15-K16</x:f>
        <x:v>7</x:v>
      </x:c>
      <x:c r="L17" s="142" t="n">
        <x:f>L15-L16</x:f>
        <x:v>7.5</x:v>
      </x:c>
      <x:c r="M17" s="142" t="n">
        <x:f>M15-M16</x:f>
        <x:v>-0.75</x:v>
      </x:c>
      <x:c r="N17" s="143" t="n">
        <x:f>N15-N16</x:f>
        <x:v>11</x:v>
      </x:c>
      <x:c r="O17" s="142" t="n">
        <x:f>O15-O16</x:f>
        <x:v>11</x:v>
      </x:c>
      <x:c r="P17" s="142" t="n">
        <x:f>P15-P16</x:f>
        <x:v>11</x:v>
      </x:c>
      <x:c r="Q17" s="142" t="n">
        <x:f>Q15-Q16</x:f>
        <x:v>14</x:v>
      </x:c>
      <x:c r="R17" s="142" t="n">
        <x:f>R15-R16</x:f>
        <x:v>14</x:v>
      </x:c>
      <x:c r="S17" s="142" t="n">
        <x:f>S15-S16</x:f>
        <x:v>14</x:v>
      </x:c>
      <x:c r="T17" s="142" t="n">
        <x:f>T15-T16</x:f>
        <x:v>20</x:v>
      </x:c>
      <x:c r="U17" s="142" t="n">
        <x:f>U15-U16</x:f>
        <x:v>20</x:v>
      </x:c>
      <x:c r="V17" s="142" t="n">
        <x:f>V15-V16</x:f>
        <x:v>20</x:v>
      </x:c>
      <x:c r="W17" s="142" t="n">
        <x:f>W15-W16</x:f>
        <x:v>26</x:v>
      </x:c>
      <x:c r="X17" s="142" t="n">
        <x:f>X15-X16</x:f>
        <x:v>26</x:v>
      </x:c>
      <x:c r="Y17" s="142" t="n">
        <x:f>Y15-Y16</x:f>
        <x:v>-27.25</x:v>
      </x:c>
    </x:row>
    <x:row r="18" ht="24" customHeight="1">
      <x:c r="A18" s="104" t="str">
        <x:v>Накопленная чистая прибыль</x:v>
      </x:c>
      <x:c r="B18" s="132" t="n">
        <x:f>B17</x:f>
        <x:v>-4</x:v>
      </x:c>
      <x:c r="C18" s="132" t="n">
        <x:f>B18+C17</x:f>
        <x:v>-5</x:v>
      </x:c>
      <x:c r="D18" s="132" t="n">
        <x:f>C18+D17</x:f>
        <x:v>-3</x:v>
      </x:c>
      <x:c r="E18" s="132" t="n">
        <x:f>D18+E17</x:f>
        <x:v>-1.5</x:v>
      </x:c>
      <x:c r="F18" s="132" t="n">
        <x:f>E18+F17</x:f>
        <x:v>0</x:v>
      </x:c>
      <x:c r="G18" s="132" t="n">
        <x:f>F18+G17</x:f>
        <x:v>1</x:v>
      </x:c>
      <x:c r="H18" s="132" t="n">
        <x:f>G18+H17</x:f>
        <x:v>4.5</x:v>
      </x:c>
      <x:c r="I18" s="132" t="n">
        <x:f>H18+I17</x:f>
        <x:v>8</x:v>
      </x:c>
      <x:c r="J18" s="132" t="n">
        <x:f>I18+J17</x:f>
        <x:v>11</x:v>
      </x:c>
      <x:c r="K18" s="132" t="n">
        <x:f>J18+K17</x:f>
        <x:v>18</x:v>
      </x:c>
      <x:c r="L18" s="132" t="n">
        <x:f>K18+L17</x:f>
        <x:v>25.5</x:v>
      </x:c>
      <x:c r="M18" s="132" t="n">
        <x:f>L18+M17</x:f>
        <x:v>24.75</x:v>
      </x:c>
      <x:c r="N18" s="137" t="n">
        <x:f>M18+N17</x:f>
        <x:v>35.75</x:v>
      </x:c>
      <x:c r="O18" s="132" t="n">
        <x:f>N18+O17</x:f>
        <x:v>46.75</x:v>
      </x:c>
      <x:c r="P18" s="132" t="n">
        <x:f>O18+P17</x:f>
        <x:v>57.75</x:v>
      </x:c>
      <x:c r="Q18" s="132" t="n">
        <x:f>P18+Q17</x:f>
        <x:v>71.75</x:v>
      </x:c>
      <x:c r="R18" s="132" t="n">
        <x:f>Q18+R17</x:f>
        <x:v>85.75</x:v>
      </x:c>
      <x:c r="S18" s="132" t="n">
        <x:f>R18+S17</x:f>
        <x:v>99.75</x:v>
      </x:c>
      <x:c r="T18" s="132" t="n">
        <x:f>S18+T17</x:f>
        <x:v>119.75</x:v>
      </x:c>
      <x:c r="U18" s="132" t="n">
        <x:f>T18+U17</x:f>
        <x:v>139.75</x:v>
      </x:c>
      <x:c r="V18" s="132" t="n">
        <x:f>U18+V17</x:f>
        <x:v>159.75</x:v>
      </x:c>
      <x:c r="W18" s="132" t="n">
        <x:f>V18+W17</x:f>
        <x:v>185.75</x:v>
      </x:c>
      <x:c r="X18" s="132" t="n">
        <x:f>W18+X17</x:f>
        <x:v>211.75</x:v>
      </x:c>
      <x:c r="Y18" s="132" t="n">
        <x:f>X18+Y17</x:f>
        <x:v>184.5</x:v>
      </x:c>
    </x:row>
    <x:row r="20" ht="24" customHeight="1">
      <x:c r="A20" s="19" t="str">
        <x:v>Показатель</x:v>
      </x:c>
      <x:c r="B20" s="20" t="str">
        <x:v>Год 1</x:v>
      </x:c>
      <x:c r="C20" s="20" t="str">
        <x:v>Год 2</x:v>
      </x:c>
      <x:c r="D20" s="21" t="str">
        <x:v>Итого 24 мес.</x:v>
      </x:c>
    </x:row>
    <x:row r="21" ht="24" customHeight="1">
      <x:c r="A21" t="str">
        <x:v>Оплаченные пакеты</x:v>
      </x:c>
      <x:c r="B21" s="24" t="n">
        <x:f>SUM(B9:M9)</x:f>
        <x:v>30</x:v>
      </x:c>
      <x:c r="C21" s="24" t="n">
        <x:f>SUM(N9:Y9)</x:f>
        <x:v>87</x:v>
      </x:c>
      <x:c r="D21" s="24" t="n">
        <x:f>SUM(B21:C21)</x:f>
        <x:v>117</x:v>
      </x:c>
    </x:row>
    <x:row r="22" ht="24" customHeight="1">
      <x:c r="A22" t="str">
        <x:v>Выручка без НДС</x:v>
      </x:c>
      <x:c r="B22" s="22" t="n">
        <x:f>SUM(B11:M11)</x:f>
        <x:v>150</x:v>
      </x:c>
      <x:c r="C22" s="22" t="n">
        <x:f>SUM(N11:Y11)</x:f>
        <x:v>435</x:v>
      </x:c>
      <x:c r="D22" s="22" t="n">
        <x:f>SUM(B22:C22)</x:f>
        <x:v>585</x:v>
      </x:c>
    </x:row>
    <x:row r="23" ht="24" customHeight="1">
      <x:c r="A23" t="str">
        <x:v>Переменные расходы</x:v>
      </x:c>
      <x:c r="B23" s="22" t="n">
        <x:f>SUM(B12:M12)</x:f>
        <x:v>60</x:v>
      </x:c>
      <x:c r="C23" s="22" t="n">
        <x:f>SUM(N12:Y12)</x:f>
        <x:v>174</x:v>
      </x:c>
      <x:c r="D23" s="22" t="n">
        <x:f>SUM(B23:C23)</x:f>
        <x:v>234</x:v>
      </x:c>
    </x:row>
    <x:row r="24" ht="24" customHeight="1">
      <x:c r="A24" t="str">
        <x:v>Вклад</x:v>
      </x:c>
      <x:c r="B24" s="22" t="n">
        <x:f>SUM(B13:M13)</x:f>
        <x:v>90</x:v>
      </x:c>
      <x:c r="C24" s="22" t="n">
        <x:f>SUM(N13:Y13)</x:f>
        <x:v>261</x:v>
      </x:c>
      <x:c r="D24" s="22" t="n">
        <x:f>SUM(B24:C24)</x:f>
        <x:v>351</x:v>
      </x:c>
    </x:row>
    <x:row r="25" ht="24" customHeight="1">
      <x:c r="A25" t="str">
        <x:v>Программа / OPEX</x:v>
      </x:c>
      <x:c r="B25" s="22" t="n">
        <x:f>SUM(B14:M14)</x:f>
        <x:v>57</x:v>
      </x:c>
      <x:c r="C25" s="22" t="n">
        <x:f>SUM(N14:Y14)</x:f>
        <x:v>48</x:v>
      </x:c>
      <x:c r="D25" s="22" t="n">
        <x:f>SUM(B25:C25)</x:f>
        <x:v>105</x:v>
      </x:c>
    </x:row>
    <x:row r="26" ht="24" customHeight="1">
      <x:c r="A26" t="str">
        <x:v>Прибыль до налога</x:v>
      </x:c>
      <x:c r="B26" s="22" t="n">
        <x:f>SUM(B15:M15)</x:f>
        <x:v>33</x:v>
      </x:c>
      <x:c r="C26" s="22" t="n">
        <x:f>SUM(N15:Y15)</x:f>
        <x:v>213</x:v>
      </x:c>
      <x:c r="D26" s="22" t="n">
        <x:f>SUM(B26:C26)</x:f>
        <x:v>246</x:v>
      </x:c>
    </x:row>
    <x:row r="27" ht="24" customHeight="1">
      <x:c r="A27" t="str">
        <x:v>Налог на прибыль</x:v>
      </x:c>
      <x:c r="B27" s="22" t="n">
        <x:f>SUM(B16:M16)</x:f>
        <x:v>8.25</x:v>
      </x:c>
      <x:c r="C27" s="22" t="n">
        <x:f>SUM(N16:Y16)</x:f>
        <x:v>53.25</x:v>
      </x:c>
      <x:c r="D27" s="22" t="n">
        <x:f>SUM(B27:C27)</x:f>
        <x:v>61.5</x:v>
      </x:c>
    </x:row>
    <x:row r="28" ht="24" customHeight="1">
      <x:c r="A28" s="85" t="str">
        <x:v>Чистая прибыль</x:v>
      </x:c>
      <x:c r="B28" s="126" t="n">
        <x:f>SUM(B17:M17)</x:f>
        <x:v>24.75</x:v>
      </x:c>
      <x:c r="C28" s="126" t="n">
        <x:f>SUM(N17:Y17)</x:f>
        <x:v>159.75</x:v>
      </x:c>
      <x:c r="D28" s="126" t="n">
        <x:f>SUM(B28:C28)</x:f>
        <x:v>184.5</x:v>
      </x:c>
    </x:row>
  </x:sheetData>
  <x:mergeCells>
    <x:mergeCell ref="A1:Y2"/>
    <x:mergeCell ref="A3:Y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21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4" t="str">
        <x:v>WATERFALL · ВОЗВРАТ 57 МЛН ₽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8" t="str">
        <x:v>Приоритетный возврат капитала из чистой прибыли года 2; остаток делится по term sheet. Доля 50% — иллюстрация, не согласованное условие.</x:v>
      </x:c>
      <x:c r="B3" s="8"/>
      <x:c r="C3" s="8"/>
      <x:c r="D3" s="8"/>
      <x:c r="E3" s="8"/>
      <x:c r="F3" s="8"/>
      <x:c r="G3" s="8"/>
      <x:c r="H3" s="8"/>
    </x:row>
    <x:row r="5">
      <x:c r="A5" s="147" t="str">
        <x:v>Базовый waterfall · год 2</x:v>
      </x:c>
      <x:c r="B5" s="147"/>
      <x:c r="C5" s="147"/>
      <x:c r="D5" s="147" t="str">
        <x:v>Сценарии года 2</x:v>
      </x:c>
      <x:c r="E5" s="147"/>
      <x:c r="F5" s="147"/>
      <x:c r="G5" s="147"/>
      <x:c r="H5" s="147"/>
    </x:row>
    <x:row r="6" ht="27" customHeight="1">
      <x:c r="A6" s="32" t="str">
        <x:v>Чистая прибыль года 2</x:v>
      </x:c>
      <x:c r="B6" s="150" t="n">
        <x:f>'P&amp;L 24 мес'!C28</x:f>
        <x:v>159.75</x:v>
      </x:c>
      <x:c r="D6" s="19" t="str">
        <x:v>Сценарий</x:v>
      </x:c>
      <x:c r="E6" s="20" t="str">
        <x:v>Пакеты</x:v>
      </x:c>
      <x:c r="F6" s="20" t="str">
        <x:v>Выручка</x:v>
      </x:c>
      <x:c r="G6" s="20" t="str">
        <x:v>Прибыль до налога</x:v>
      </x:c>
      <x:c r="H6" s="21" t="str">
        <x:v>Чистая прибыль</x:v>
      </x:c>
    </x:row>
    <x:row r="7" ht="27" customHeight="1">
      <x:c r="A7" s="34" t="str">
        <x:v>Приоритетный возврат инвестору</x:v>
      </x:c>
      <x:c r="B7" s="151" t="n">
        <x:f>MIN('Допущения'!$B$14,MAX(B6,0))</x:f>
        <x:v>57</x:v>
      </x:c>
      <x:c r="D7" s="32" t="str">
        <x:v>Защитный</x:v>
      </x:c>
      <x:c r="E7" s="127" t="n">
        <x:v>60</x:v>
      </x:c>
      <x:c r="F7" s="173" t="n">
        <x:f>E7*'Допущения'!$B$5</x:f>
        <x:v>300</x:v>
      </x:c>
      <x:c r="G7" s="173" t="n">
        <x:f>F7-E7*'Допущения'!$B$6-'Допущения'!$B$13</x:f>
        <x:v>132</x:v>
      </x:c>
      <x:c r="H7" s="173" t="n">
        <x:f>G7-MAX(G7,0)*'Допущения'!$B$9</x:f>
        <x:v>99</x:v>
      </x:c>
    </x:row>
    <x:row r="8" ht="27" customHeight="1">
      <x:c r="A8" s="34" t="str">
        <x:v>Остаток после возврата</x:v>
      </x:c>
      <x:c r="B8" s="151" t="n">
        <x:f>MAX(B6-B7,0)</x:f>
        <x:v>102.75</x:v>
      </x:c>
      <x:c r="D8" s="34" t="str">
        <x:v>Базовый</x:v>
      </x:c>
      <x:c r="E8" s="39" t="n">
        <x:v>75</x:v>
      </x:c>
      <x:c r="F8" s="36" t="n">
        <x:f>E8*'Допущения'!$B$5</x:f>
        <x:v>375</x:v>
      </x:c>
      <x:c r="G8" s="36" t="n">
        <x:f>F8-E8*'Допущения'!$B$6-'Допущения'!$B$13</x:f>
        <x:v>177</x:v>
      </x:c>
      <x:c r="H8" s="36" t="n">
        <x:f>G8-MAX(G8,0)*'Допущения'!$B$9</x:f>
        <x:v>132.75</x:v>
      </x:c>
    </x:row>
    <x:row r="9" ht="27" customHeight="1">
      <x:c r="A9" s="34" t="str">
        <x:v>Доля инвестора в остатке</x:v>
      </x:c>
      <x:c r="B9" s="152" t="n">
        <x:f>'Допущения'!$B$15</x:f>
        <x:v>0.5</x:v>
      </x:c>
      <x:c r="D9" s="156" t="str">
        <x:v>Целевой</x:v>
      </x:c>
      <x:c r="E9" s="172" t="n">
        <x:v>87</x:v>
      </x:c>
      <x:c r="F9" s="174" t="n">
        <x:f>E9*'Допущения'!$B$5</x:f>
        <x:v>435</x:v>
      </x:c>
      <x:c r="G9" s="174" t="n">
        <x:f>F9-E9*'Допущения'!$B$6-'Допущения'!$B$13</x:f>
        <x:v>213</x:v>
      </x:c>
      <x:c r="H9" s="174" t="n">
        <x:f>G9-MAX(G9,0)*'Допущения'!$B$9</x:f>
        <x:v>159.75</x:v>
      </x:c>
    </x:row>
    <x:row r="10" ht="27" customHeight="1">
      <x:c r="A10" s="34" t="str">
        <x:v>Доля инвестора из остатка</x:v>
      </x:c>
      <x:c r="B10" s="151" t="n">
        <x:f>B8*B9</x:f>
        <x:v>51.375</x:v>
      </x:c>
    </x:row>
    <x:row r="11" ht="27" customHeight="1">
      <x:c r="A11" s="162" t="str">
        <x:v>Итого инвестору</x:v>
      </x:c>
      <x:c r="B11" s="163" t="n">
        <x:f>B7+B10</x:f>
        <x:v>108.375</x:v>
      </x:c>
    </x:row>
    <x:row r="12" ht="27" customHeight="1">
      <x:c r="A12" s="158" t="str">
        <x:v>Итого основателю / проекту</x:v>
      </x:c>
      <x:c r="B12" s="159" t="n">
        <x:f>B8*(1-B9)</x:f>
        <x:v>51.375</x:v>
      </x:c>
    </x:row>
    <x:row r="13" ht="27" customHeight="1"/>
    <x:row r="14" ht="27" customHeight="1"/>
    <x:row r="15" ht="27" customHeight="1">
      <x:c r="A15" s="147" t="str">
        <x:v>Чувствительность распределения остатка</x:v>
      </x:c>
      <x:c r="B15" s="147"/>
      <x:c r="C15" s="147"/>
      <x:c r="D15" s="147"/>
    </x:row>
    <x:row r="16" ht="27" customHeight="1">
      <x:c r="A16" s="105" t="str">
        <x:v>Доля инвестора в остатке</x:v>
      </x:c>
      <x:c r="B16" s="106" t="str">
        <x:v>Остаток к распределению</x:v>
      </x:c>
      <x:c r="C16" s="106" t="str">
        <x:v>Итого инвестору</x:v>
      </x:c>
      <x:c r="D16" s="107" t="str">
        <x:v>Основателю / проекту</x:v>
      </x:c>
    </x:row>
    <x:row r="17" ht="27" customHeight="1">
      <x:c r="A17" s="175" t="n">
        <x:v>0.2</x:v>
      </x:c>
      <x:c r="B17" s="176" t="n">
        <x:f>$B$8</x:f>
        <x:v>102.75</x:v>
      </x:c>
      <x:c r="C17" s="176" t="n">
        <x:f>$B$7+B17*A17</x:f>
        <x:v>77.55</x:v>
      </x:c>
      <x:c r="D17" s="177" t="n">
        <x:f>B17*(1-A17)</x:f>
        <x:v>82.2</x:v>
      </x:c>
    </x:row>
    <x:row r="18" ht="27" customHeight="1">
      <x:c r="A18" s="175" t="n">
        <x:v>0.3</x:v>
      </x:c>
      <x:c r="B18" s="176" t="n">
        <x:f>$B$8</x:f>
        <x:v>102.75</x:v>
      </x:c>
      <x:c r="C18" s="176" t="n">
        <x:f>$B$7+B18*A18</x:f>
        <x:v>87.825</x:v>
      </x:c>
      <x:c r="D18" s="177" t="n">
        <x:f>B18*(1-A18)</x:f>
        <x:v>71.925</x:v>
      </x:c>
    </x:row>
    <x:row r="19" ht="27" customHeight="1">
      <x:c r="A19" s="175" t="n">
        <x:v>0.4</x:v>
      </x:c>
      <x:c r="B19" s="176" t="n">
        <x:f>$B$8</x:f>
        <x:v>102.75</x:v>
      </x:c>
      <x:c r="C19" s="176" t="n">
        <x:f>$B$7+B19*A19</x:f>
        <x:v>98.1</x:v>
      </x:c>
      <x:c r="D19" s="177" t="n">
        <x:f>B19*(1-A19)</x:f>
        <x:v>61.65</x:v>
      </x:c>
    </x:row>
    <x:row r="20" ht="27" customHeight="1">
      <x:c r="A20" s="178" t="n">
        <x:v>0.5</x:v>
      </x:c>
      <x:c r="B20" s="179" t="n">
        <x:f>$B$8</x:f>
        <x:v>102.75</x:v>
      </x:c>
      <x:c r="C20" s="179" t="n">
        <x:f>$B$7+B20*A20</x:f>
        <x:v>108.375</x:v>
      </x:c>
      <x:c r="D20" s="180" t="n">
        <x:f>B20*(1-A20)</x:f>
        <x:v>51.375</x:v>
      </x:c>
    </x:row>
    <x:row r="22">
      <x:c r="A22" s="183" t="str">
        <x:v>Важно: возврат 57 млн ₽ и распределение остатка зависят от фактической чистой прибыли, денежных сборов, оборотного цикла и юридической конструкции. Модель не является гарантией доходности.</x:v>
      </x:c>
      <x:c r="B22" s="183"/>
      <x:c r="C22" s="183"/>
      <x:c r="D22" s="183"/>
    </x:row>
    <x:row r="23">
      <x:c r="A23" s="183"/>
      <x:c r="B23" s="183"/>
      <x:c r="C23" s="183"/>
      <x:c r="D23" s="183"/>
    </x:row>
    <x:row r="24">
      <x:c r="A24" s="183"/>
      <x:c r="B24" s="183"/>
      <x:c r="C24" s="183"/>
      <x:c r="D24" s="183"/>
    </x:row>
  </x:sheetData>
  <x:mergeCells>
    <x:mergeCell ref="A1:H2"/>
    <x:mergeCell ref="A3:H3"/>
    <x:mergeCell ref="A5:D5"/>
    <x:mergeCell ref="D5:H5"/>
    <x:mergeCell ref="A15:D15"/>
    <x:mergeCell ref="A22:D24"/>
  </x:mergeCells>
  <x:pageMargins left="0.7" right="0.7" top="0.75" bottom="0.75" header="0.3" footer="0.3"/>
  <x:drawing xmlns:r="http://schemas.openxmlformats.org/officeDocument/2006/relationships" r:id="Ra8260088b9aa4210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4" hidden="0" customWidth="1"/>
  </x:cols>
  <x:sheetData>
    <x:row r="1">
      <x:c r="A1" s="4" t="str">
        <x:v>CHECKS · КОНТРОЛЬ МОДЕЛИ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3">
      <x:c r="A3" s="8" t="str">
        <x:v>PASS означает только арифметическую целостность сценария, а не подтверждение рыночных предпосылок.</x:v>
      </x:c>
      <x:c r="B3" s="8"/>
      <x:c r="C3" s="8"/>
      <x:c r="D3" s="8"/>
      <x:c r="E3" s="8"/>
      <x:c r="F3" s="8"/>
      <x:c r="G3" s="8"/>
    </x:row>
    <x:row r="4" ht="30" customHeight="1">
      <x:c r="A4" s="19" t="str">
        <x:v>Проверка</x:v>
      </x:c>
      <x:c r="B4" s="20" t="str">
        <x:v>Факт</x:v>
      </x:c>
      <x:c r="C4" s="20" t="str">
        <x:v>Ожидание</x:v>
      </x:c>
      <x:c r="D4" s="20" t="str">
        <x:v>Разница</x:v>
      </x:c>
      <x:c r="E4" s="20" t="str">
        <x:v>Допуск</x:v>
      </x:c>
      <x:c r="F4" s="20" t="str">
        <x:v>Статус</x:v>
      </x:c>
      <x:c r="G4" s="21" t="str">
        <x:v>Где исправить / примечание</x:v>
      </x:c>
    </x:row>
    <x:row r="5" ht="30" customHeight="1">
      <x:c r="A5" s="207" t="str">
        <x:v>Освоение капитала = 57 млн ₽</x:v>
      </x:c>
      <x:c r="B5" s="208" t="n">
        <x:f>'Освоение 57'!I17</x:f>
        <x:v>57</x:v>
      </x:c>
      <x:c r="C5" s="209" t="n">
        <x:v>57</x:v>
      </x:c>
      <x:c r="D5" s="210" t="n">
        <x:f>B5-C5</x:f>
        <x:v>0</x:v>
      </x:c>
      <x:c r="E5" s="210" t="n">
        <x:v>0.001</x:v>
      </x:c>
      <x:c r="F5" s="207" t="str">
        <x:f>IF(ABS(D5)&lt;=E5,"OK","FAIL")</x:f>
        <x:v>OK</x:v>
      </x:c>
      <x:c r="G5" s="207" t="str">
        <x:v>Освоение 57</x:v>
      </x:c>
    </x:row>
    <x:row r="6" ht="30" customHeight="1">
      <x:c r="A6" s="211" t="str">
        <x:v>Пакеты года 1 = 30</x:v>
      </x:c>
      <x:c r="B6" s="212" t="n">
        <x:f>'P&amp;L 24 мес'!B21</x:f>
        <x:v>30</x:v>
      </x:c>
      <x:c r="C6" s="213" t="n">
        <x:v>30</x:v>
      </x:c>
      <x:c r="D6" s="214" t="n">
        <x:f>B6-C6</x:f>
        <x:v>0</x:v>
      </x:c>
      <x:c r="E6" s="214" t="n">
        <x:v>0.001</x:v>
      </x:c>
      <x:c r="F6" s="211" t="str">
        <x:f>IF(ABS(D6)&lt;=E6,"OK","FAIL")</x:f>
        <x:v>OK</x:v>
      </x:c>
      <x:c r="G6" s="211" t="str">
        <x:v>P&amp;L 24 мес</x:v>
      </x:c>
    </x:row>
    <x:row r="7" ht="30" customHeight="1">
      <x:c r="A7" s="211" t="str">
        <x:v>Пакеты года 2 = 87</x:v>
      </x:c>
      <x:c r="B7" s="212" t="n">
        <x:f>'P&amp;L 24 мес'!C21</x:f>
        <x:v>87</x:v>
      </x:c>
      <x:c r="C7" s="213" t="n">
        <x:v>87</x:v>
      </x:c>
      <x:c r="D7" s="214" t="n">
        <x:f>B7-C7</x:f>
        <x:v>0</x:v>
      </x:c>
      <x:c r="E7" s="214" t="n">
        <x:v>0.001</x:v>
      </x:c>
      <x:c r="F7" s="211" t="str">
        <x:f>IF(ABS(D7)&lt;=E7,"OK","FAIL")</x:f>
        <x:v>OK</x:v>
      </x:c>
      <x:c r="G7" s="211" t="str">
        <x:v>P&amp;L 24 мес</x:v>
      </x:c>
    </x:row>
    <x:row r="8" ht="30" customHeight="1">
      <x:c r="A8" s="211" t="str">
        <x:v>Чистая прибыль года 1 = 24,75 млн ₽</x:v>
      </x:c>
      <x:c r="B8" s="212" t="n">
        <x:f>'P&amp;L 24 мес'!B28</x:f>
        <x:v>24.75</x:v>
      </x:c>
      <x:c r="C8" s="213" t="n">
        <x:v>24.75</x:v>
      </x:c>
      <x:c r="D8" s="214" t="n">
        <x:f>B8-C8</x:f>
        <x:v>0</x:v>
      </x:c>
      <x:c r="E8" s="214" t="n">
        <x:v>0.001</x:v>
      </x:c>
      <x:c r="F8" s="211" t="str">
        <x:f>IF(ABS(D8)&lt;=E8,"OK","FAIL")</x:f>
        <x:v>OK</x:v>
      </x:c>
      <x:c r="G8" s="211" t="str">
        <x:v>P&amp;L 24 мес</x:v>
      </x:c>
    </x:row>
    <x:row r="9" ht="30" customHeight="1">
      <x:c r="A9" s="211" t="str">
        <x:v>Чистая прибыль года 2 = 159,75 млн ₽</x:v>
      </x:c>
      <x:c r="B9" s="212" t="n">
        <x:f>'P&amp;L 24 мес'!C28</x:f>
        <x:v>159.75</x:v>
      </x:c>
      <x:c r="C9" s="213" t="n">
        <x:v>159.75</x:v>
      </x:c>
      <x:c r="D9" s="214" t="n">
        <x:f>B9-C9</x:f>
        <x:v>0</x:v>
      </x:c>
      <x:c r="E9" s="214" t="n">
        <x:v>0.001</x:v>
      </x:c>
      <x:c r="F9" s="211" t="str">
        <x:f>IF(ABS(D9)&lt;=E9,"OK","FAIL")</x:f>
        <x:v>OK</x:v>
      </x:c>
      <x:c r="G9" s="211" t="str">
        <x:v>P&amp;L 24 мес</x:v>
      </x:c>
    </x:row>
    <x:row r="10" ht="30" customHeight="1">
      <x:c r="A10" s="211" t="str">
        <x:v>Waterfall распределяет всю прибыль года 2</x:v>
      </x:c>
      <x:c r="B10" s="212" t="n">
        <x:f>'Waterfall'!B7+'Waterfall'!B10+'Waterfall'!B12</x:f>
        <x:v>159.75</x:v>
      </x:c>
      <x:c r="C10" s="213" t="n">
        <x:v>159.75</x:v>
      </x:c>
      <x:c r="D10" s="214" t="n">
        <x:f>B10-C10</x:f>
        <x:v>0</x:v>
      </x:c>
      <x:c r="E10" s="214" t="n">
        <x:v>0.001</x:v>
      </x:c>
      <x:c r="F10" s="211" t="str">
        <x:f>IF(ABS(D10)&lt;=E10,"OK","FAIL")</x:f>
        <x:v>OK</x:v>
      </x:c>
      <x:c r="G10" s="211" t="str">
        <x:v>Waterfall</x:v>
      </x:c>
    </x:row>
    <x:row r="11" ht="30" customHeight="1">
      <x:c r="A11" s="211" t="str">
        <x:v>Сценарий 60 пакетов = 99 млн ₽ net</x:v>
      </x:c>
      <x:c r="B11" s="212" t="n">
        <x:f>'Waterfall'!H7</x:f>
        <x:v>99</x:v>
      </x:c>
      <x:c r="C11" s="213" t="n">
        <x:v>99</x:v>
      </x:c>
      <x:c r="D11" s="214" t="n">
        <x:f>B11-C11</x:f>
        <x:v>0</x:v>
      </x:c>
      <x:c r="E11" s="214" t="n">
        <x:v>0.001</x:v>
      </x:c>
      <x:c r="F11" s="211" t="str">
        <x:f>IF(ABS(D11)&lt;=E11,"OK","FAIL")</x:f>
        <x:v>OK</x:v>
      </x:c>
      <x:c r="G11" s="211" t="str">
        <x:v>Waterfall</x:v>
      </x:c>
    </x:row>
    <x:row r="12" ht="30" customHeight="1">
      <x:c r="A12" s="215" t="str">
        <x:v>Сценарий 75 пакетов = 132,75 млн ₽ net</x:v>
      </x:c>
      <x:c r="B12" s="216" t="n">
        <x:f>'Waterfall'!H8</x:f>
        <x:v>132.75</x:v>
      </x:c>
      <x:c r="C12" s="217" t="n">
        <x:v>132.75</x:v>
      </x:c>
      <x:c r="D12" s="218" t="n">
        <x:f>B12-C12</x:f>
        <x:v>0</x:v>
      </x:c>
      <x:c r="E12" s="218" t="n">
        <x:v>0.001</x:v>
      </x:c>
      <x:c r="F12" s="215" t="str">
        <x:f>IF(ABS(D12)&lt;=E12,"OK","FAIL")</x:f>
        <x:v>OK</x:v>
      </x:c>
      <x:c r="G12" s="215" t="str">
        <x:v>Waterfall</x:v>
      </x:c>
    </x:row>
    <x:row r="15">
      <x:c r="A15" s="147" t="str">
        <x:v>MODEL STATUS</x:v>
      </x:c>
      <x:c r="B15" s="147"/>
      <x:c r="C15" s="147"/>
    </x:row>
    <x:row r="16">
      <x:c r="A16" s="221" t="str">
        <x:f>IF(COUNTIF(F5:F12,"OK")=8,"PASS","FAIL")</x:f>
        <x:v>PASS</x:v>
      </x:c>
      <x:c r="B16" s="221"/>
      <x:c r="C16" s="221"/>
    </x:row>
    <x:row r="17">
      <x:c r="A17" s="221"/>
      <x:c r="B17" s="221"/>
      <x:c r="C17" s="221"/>
    </x:row>
    <x:row r="18">
      <x:c r="A18" s="221"/>
      <x:c r="B18" s="221"/>
      <x:c r="C18" s="221"/>
    </x:row>
  </x:sheetData>
  <x:mergeCells>
    <x:mergeCell ref="A1:G2"/>
    <x:mergeCell ref="A3:G3"/>
    <x:mergeCell ref="A15:C15"/>
    <x:mergeCell ref="A16:C18"/>
  </x:mergeCells>
  <x:conditionalFormatting sqref="F5:F12">
    <x:cfRule type="containsText" dxfId="0" priority="1" operator="containsText" text="OK"/>
    <x:cfRule type="containsText" dxfId="1" priority="2" operator="containsText" text="FAIL"/>
  </x:conditionalFormatting>
  <x:conditionalFormatting sqref="A16:C18">
    <x:cfRule type="containsText" dxfId="2" priority="3" operator="containsText" text="FAIL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2" hidden="0" customWidth="1"/>
    <x:col min="3" max="3" width="32" hidden="0" customWidth="1"/>
    <x:col min="4" max="4" width="18" hidden="0" customWidth="1"/>
    <x:col min="5" max="5" width="18" hidden="0" customWidth="1"/>
    <x:col min="6" max="6" width="22" hidden="0" customWidth="1"/>
    <x:col min="7" max="7" width="58" hidden="0" customWidth="1"/>
    <x:col min="8" max="8" width="58" hidden="0" customWidth="1"/>
  </x:cols>
  <x:sheetData>
    <x:row r="1">
      <x:c r="A1" s="4" t="str">
        <x:v>ИСТОЧНИКИ И АУДИТ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8" t="str">
        <x:v>Источники подтверждают ставки и публичный контур компании. Коммерческие показатели — управленческие допущения пользователя и требуют due diligence.</x:v>
      </x:c>
      <x:c r="B3" s="8"/>
      <x:c r="C3" s="8"/>
      <x:c r="D3" s="8"/>
      <x:c r="E3" s="8"/>
      <x:c r="F3" s="8"/>
      <x:c r="G3" s="8"/>
      <x:c r="H3" s="8"/>
    </x:row>
    <x:row r="4">
      <x:c r="A4" s="19" t="str">
        <x:v>ID</x:v>
      </x:c>
      <x:c r="B4" s="20" t="str">
        <x:v>Показатель</x:v>
      </x:c>
      <x:c r="C4" s="20" t="str">
        <x:v>Значение</x:v>
      </x:c>
      <x:c r="D4" s="20" t="str">
        <x:v>Период / дата</x:v>
      </x:c>
      <x:c r="E4" s="20" t="str">
        <x:v>Тип</x:v>
      </x:c>
      <x:c r="F4" s="20" t="str">
        <x:v>Источник</x:v>
      </x:c>
      <x:c r="G4" s="20" t="str">
        <x:v>Ссылка / ref</x:v>
      </x:c>
      <x:c r="H4" s="21" t="str">
        <x:v>Примечание</x:v>
      </x:c>
    </x:row>
    <x:row r="5" ht="46" customHeight="1">
      <x:c r="A5" s="52" t="str">
        <x:v>SRC-01</x:v>
      </x:c>
      <x:c r="B5" s="52" t="str">
        <x:v>Налог на прибыль</x:v>
      </x:c>
      <x:c r="C5" s="52" t="str">
        <x:v>25%</x:v>
      </x:c>
      <x:c r="D5" s="52" t="str">
        <x:v>2025–2030</x:v>
      </x:c>
      <x:c r="E5" s="52" t="str">
        <x:v>Официальный</x:v>
      </x:c>
      <x:c r="F5" s="52" t="str">
        <x:v>ФНС России</x:v>
      </x:c>
      <x:c r="G5" s="222" t="str">
        <x:v>https://www.nalog.gov.ru/rn14/news/tax_doc_news/16532761/</x:v>
      </x:c>
      <x:c r="H5" s="52" t="str">
        <x:v>Основная ставка: 8% федеральный + 17% региональный бюджет.</x:v>
      </x:c>
    </x:row>
    <x:row r="6" ht="46" customHeight="1">
      <x:c r="A6" s="54" t="str">
        <x:v>SRC-02</x:v>
      </x:c>
      <x:c r="B6" s="54" t="str">
        <x:v>Основная ставка НДС</x:v>
      </x:c>
      <x:c r="C6" s="54" t="str">
        <x:v>22%</x:v>
      </x:c>
      <x:c r="D6" s="54" t="str">
        <x:v>с 01.01.2026</x:v>
      </x:c>
      <x:c r="E6" s="54" t="str">
        <x:v>Официальный</x:v>
      </x:c>
      <x:c r="F6" s="54" t="str">
        <x:v>ФНС России</x:v>
      </x:c>
      <x:c r="G6" s="223" t="str">
        <x:v>https://www.nalog.gov.ru/new2026/</x:v>
      </x:c>
      <x:c r="H6" s="54" t="str">
        <x:v>В модели цена и P&amp;L показаны без НДС.</x:v>
      </x:c>
    </x:row>
    <x:row r="7" ht="46" customHeight="1">
      <x:c r="A7" s="54" t="str">
        <x:v>SRC-03</x:v>
      </x:c>
      <x:c r="B7" s="54" t="str">
        <x:v>Юридическое лицо и основатель</x:v>
      </x:c>
      <x:c r="C7" s="54" t="str">
        <x:v>ООО «КОМЭКСПО», ИНН 9715449320</x:v>
      </x:c>
      <x:c r="D7" s="54" t="str">
        <x:v>на 26.07.2026</x:v>
      </x:c>
      <x:c r="E7" s="54" t="str">
        <x:v>Публичный</x:v>
      </x:c>
      <x:c r="F7" s="54" t="str">
        <x:v>РБК Компании</x:v>
      </x:c>
      <x:c r="G7" s="223" t="str">
        <x:v>https://companies.rbc.ru/id/1237700323255-gk-komekspo/</x:v>
      </x:c>
      <x:c r="H7" s="54" t="str">
        <x:v>Дмитрий Вячеславович Чернявин.</x:v>
      </x:c>
    </x:row>
    <x:row r="8" ht="46" customHeight="1">
      <x:c r="A8" s="54" t="str">
        <x:v>SRC-04</x:v>
      </x:c>
      <x:c r="B8" s="54" t="str">
        <x:v>AI-агентство</x:v>
      </x:c>
      <x:c r="C8" s="54" t="str">
        <x:v>Публичная продуктовая страница</x:v>
      </x:c>
      <x:c r="D8" s="54" t="str">
        <x:v>на 26.07.2026</x:v>
      </x:c>
      <x:c r="E8" s="54" t="str">
        <x:v>Публичный</x:v>
      </x:c>
      <x:c r="F8" s="54" t="str">
        <x:v>КОМЭКСПО</x:v>
      </x:c>
      <x:c r="G8" s="223" t="str">
        <x:v>https://komexspo.ru/komexspo_ai</x:v>
      </x:c>
      <x:c r="H8" s="54" t="str">
        <x:v>Продукты и интеграции.</x:v>
      </x:c>
    </x:row>
    <x:row r="9" ht="46" customHeight="1">
      <x:c r="A9" s="54" t="str">
        <x:v>SRC-05</x:v>
      </x:c>
      <x:c r="B9" s="54" t="str">
        <x:v>Франшиза AI-центра</x:v>
      </x:c>
      <x:c r="C9" s="54" t="str">
        <x:v>Публичная продуктовая страница</x:v>
      </x:c>
      <x:c r="D9" s="54" t="str">
        <x:v>на 26.07.2026</x:v>
      </x:c>
      <x:c r="E9" s="54" t="str">
        <x:v>Публичный</x:v>
      </x:c>
      <x:c r="F9" s="54" t="str">
        <x:v>КОМЭКСПО</x:v>
      </x:c>
      <x:c r="G9" s="223" t="str">
        <x:v>https://komexspo.ru/franchise-ai</x:v>
      </x:c>
      <x:c r="H9" s="54" t="str">
        <x:v>Публичная цена может отличаться от 5,0 млн ₽ рабочей модели.</x:v>
      </x:c>
    </x:row>
    <x:row r="10" ht="46" customHeight="1">
      <x:c r="A10" s="60" t="str">
        <x:v>ASM-01</x:v>
      </x:c>
      <x:c r="B10" s="60" t="str">
        <x:v>Цена, переменные затраты, объём продаж, OPEX</x:v>
      </x:c>
      <x:c r="C10" s="60" t="str">
        <x:v>Управленческие допущения</x:v>
      </x:c>
      <x:c r="D10" s="60" t="str">
        <x:v>24 месяца</x:v>
      </x:c>
      <x:c r="E10" s="60" t="str">
        <x:v>Допущение</x:v>
      </x:c>
      <x:c r="F10" s="60" t="str">
        <x:v>Пользователь / модель</x:v>
      </x:c>
      <x:c r="G10" s="60" t="str">
        <x:v>Лист «Допущения»</x:v>
      </x:c>
      <x:c r="H10" s="60" t="str">
        <x:v>Подтвердить договорами, актами, CRM, P&amp;L и cohort-данными.</x:v>
      </x:c>
    </x:row>
  </x:sheetData>
  <x:mergeCells>
    <x:mergeCell ref="A1:H2"/>
    <x:mergeCell ref="A3:H3"/>
  </x:mergeCells>
  <x:pageMargins left="0.7" right="0.7" top="0.75" bottom="0.75" header="0.3" footer="0.3"/>
</x:worksheet>
</file>